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icjapan-my.sharepoint.com/personal/shigenobu-kida_directory_dic_co_jp/Documents/PCデータ/WF-S/DCN/完成版/EN 完成版　20210701/掲示用/"/>
    </mc:Choice>
  </mc:AlternateContent>
  <xr:revisionPtr revIDLastSave="7" documentId="8_{4854D1F3-5972-4591-919B-6E59F6374DE1}" xr6:coauthVersionLast="45" xr6:coauthVersionMax="45" xr10:uidLastSave="{F181B8E0-0A51-4CFC-9C75-82D66D317CB4}"/>
  <bookViews>
    <workbookView xWindow="-120" yWindow="-120" windowWidth="29040" windowHeight="15840" xr2:uid="{83873AF0-1CA1-42C5-AFFF-6E7AD5D580C8}"/>
  </bookViews>
  <sheets>
    <sheet name="1 example of entry(Japan)" sheetId="8" r:id="rId1"/>
    <sheet name="4 example of entry(China)" sheetId="9" r:id="rId2"/>
    <sheet name="5 example of entry(EU)" sheetId="10" r:id="rId3"/>
    <sheet name="9 example of entry(Malaysia)" sheetId="11" r:id="rId4"/>
    <sheet name="14 example of entry(Taiwan)" sheetId="12" r:id="rId5"/>
    <sheet name="15 example of entry(Thailand)" sheetId="13" r:id="rId6"/>
    <sheet name="16example of entry(US)" sheetId="14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26" i="8" l="1"/>
  <c r="J26" i="12" l="1"/>
  <c r="J26" i="9"/>
  <c r="J59" i="8"/>
  <c r="J59" i="14"/>
  <c r="J26" i="14" s="1"/>
  <c r="O58" i="14"/>
  <c r="N58" i="14"/>
  <c r="M58" i="14"/>
  <c r="O56" i="14"/>
  <c r="N56" i="14"/>
  <c r="M56" i="14"/>
  <c r="O54" i="14"/>
  <c r="N54" i="14"/>
  <c r="M54" i="14"/>
  <c r="O52" i="14"/>
  <c r="N52" i="14"/>
  <c r="M52" i="14"/>
  <c r="O50" i="14"/>
  <c r="N50" i="14"/>
  <c r="M50" i="14"/>
  <c r="O48" i="14"/>
  <c r="N48" i="14"/>
  <c r="M48" i="14"/>
  <c r="O46" i="14"/>
  <c r="N46" i="14"/>
  <c r="M46" i="14"/>
  <c r="O44" i="14"/>
  <c r="N44" i="14"/>
  <c r="M44" i="14"/>
  <c r="O42" i="14"/>
  <c r="N42" i="14"/>
  <c r="M42" i="14"/>
  <c r="O40" i="14"/>
  <c r="N40" i="14"/>
  <c r="M40" i="14"/>
  <c r="O38" i="14"/>
  <c r="N38" i="14"/>
  <c r="M38" i="14"/>
  <c r="O36" i="14"/>
  <c r="N36" i="14"/>
  <c r="M36" i="14"/>
  <c r="O34" i="14"/>
  <c r="N34" i="14"/>
  <c r="M34" i="14"/>
  <c r="O32" i="14"/>
  <c r="N32" i="14"/>
  <c r="M32" i="14"/>
  <c r="O30" i="14"/>
  <c r="N30" i="14"/>
  <c r="M30" i="14"/>
  <c r="J59" i="13"/>
  <c r="J26" i="13" s="1"/>
  <c r="P58" i="13"/>
  <c r="N58" i="13"/>
  <c r="M58" i="13"/>
  <c r="P56" i="13"/>
  <c r="N56" i="13"/>
  <c r="M56" i="13"/>
  <c r="P54" i="13"/>
  <c r="N54" i="13"/>
  <c r="M54" i="13"/>
  <c r="P52" i="13"/>
  <c r="N52" i="13"/>
  <c r="M52" i="13"/>
  <c r="P50" i="13"/>
  <c r="N50" i="13"/>
  <c r="M50" i="13"/>
  <c r="P48" i="13"/>
  <c r="N48" i="13"/>
  <c r="M48" i="13"/>
  <c r="P46" i="13"/>
  <c r="N46" i="13"/>
  <c r="M46" i="13"/>
  <c r="P44" i="13"/>
  <c r="N44" i="13"/>
  <c r="M44" i="13"/>
  <c r="P42" i="13"/>
  <c r="N42" i="13"/>
  <c r="M42" i="13"/>
  <c r="P40" i="13"/>
  <c r="N40" i="13"/>
  <c r="M40" i="13"/>
  <c r="P38" i="13"/>
  <c r="N38" i="13"/>
  <c r="M38" i="13"/>
  <c r="P36" i="13"/>
  <c r="N36" i="13"/>
  <c r="M36" i="13"/>
  <c r="P34" i="13"/>
  <c r="N34" i="13"/>
  <c r="M34" i="13"/>
  <c r="P32" i="13"/>
  <c r="N32" i="13"/>
  <c r="M32" i="13"/>
  <c r="P30" i="13"/>
  <c r="N30" i="13"/>
  <c r="M30" i="13"/>
  <c r="J59" i="12"/>
  <c r="Q58" i="12"/>
  <c r="P58" i="12"/>
  <c r="N58" i="12"/>
  <c r="M58" i="12"/>
  <c r="Q56" i="12"/>
  <c r="P56" i="12"/>
  <c r="N56" i="12"/>
  <c r="M56" i="12"/>
  <c r="Q54" i="12"/>
  <c r="P54" i="12"/>
  <c r="N54" i="12"/>
  <c r="M54" i="12"/>
  <c r="Q52" i="12"/>
  <c r="P52" i="12"/>
  <c r="N52" i="12"/>
  <c r="M52" i="12"/>
  <c r="Q50" i="12"/>
  <c r="P50" i="12"/>
  <c r="N50" i="12"/>
  <c r="M50" i="12"/>
  <c r="Q48" i="12"/>
  <c r="P48" i="12"/>
  <c r="N48" i="12"/>
  <c r="M48" i="12"/>
  <c r="Q46" i="12"/>
  <c r="P46" i="12"/>
  <c r="N46" i="12"/>
  <c r="M46" i="12"/>
  <c r="Q44" i="12"/>
  <c r="P44" i="12"/>
  <c r="N44" i="12"/>
  <c r="M44" i="12"/>
  <c r="Q42" i="12"/>
  <c r="P42" i="12"/>
  <c r="N42" i="12"/>
  <c r="M42" i="12"/>
  <c r="Q40" i="12"/>
  <c r="P40" i="12"/>
  <c r="N40" i="12"/>
  <c r="M40" i="12"/>
  <c r="Q38" i="12"/>
  <c r="P38" i="12"/>
  <c r="N38" i="12"/>
  <c r="M38" i="12"/>
  <c r="Q36" i="12"/>
  <c r="P36" i="12"/>
  <c r="N36" i="12"/>
  <c r="M36" i="12"/>
  <c r="Q34" i="12"/>
  <c r="P34" i="12"/>
  <c r="N34" i="12"/>
  <c r="M34" i="12"/>
  <c r="Q32" i="12"/>
  <c r="P32" i="12"/>
  <c r="N32" i="12"/>
  <c r="M32" i="12"/>
  <c r="Q30" i="12"/>
  <c r="P30" i="12"/>
  <c r="N30" i="12"/>
  <c r="M30" i="12"/>
  <c r="J59" i="11"/>
  <c r="J26" i="11" s="1"/>
  <c r="N58" i="11"/>
  <c r="M58" i="11"/>
  <c r="N56" i="11"/>
  <c r="M56" i="11"/>
  <c r="N54" i="11"/>
  <c r="M54" i="11"/>
  <c r="N52" i="11"/>
  <c r="M52" i="11"/>
  <c r="N50" i="11"/>
  <c r="M50" i="11"/>
  <c r="N48" i="11"/>
  <c r="M48" i="11"/>
  <c r="N46" i="11"/>
  <c r="M46" i="11"/>
  <c r="N44" i="11"/>
  <c r="M44" i="11"/>
  <c r="N42" i="11"/>
  <c r="M42" i="11"/>
  <c r="N40" i="11"/>
  <c r="M40" i="11"/>
  <c r="N38" i="11"/>
  <c r="M38" i="11"/>
  <c r="N36" i="11"/>
  <c r="M36" i="11"/>
  <c r="N34" i="11"/>
  <c r="M34" i="11"/>
  <c r="N32" i="11"/>
  <c r="M32" i="11"/>
  <c r="N30" i="11"/>
  <c r="M30" i="11"/>
  <c r="J59" i="10"/>
  <c r="J26" i="10" s="1"/>
  <c r="N58" i="10"/>
  <c r="M58" i="10"/>
  <c r="N56" i="10"/>
  <c r="M56" i="10"/>
  <c r="N54" i="10"/>
  <c r="M54" i="10"/>
  <c r="N52" i="10"/>
  <c r="M52" i="10"/>
  <c r="N50" i="10"/>
  <c r="M50" i="10"/>
  <c r="N48" i="10"/>
  <c r="M48" i="10"/>
  <c r="N46" i="10"/>
  <c r="M46" i="10"/>
  <c r="N44" i="10"/>
  <c r="M44" i="10"/>
  <c r="N42" i="10"/>
  <c r="M42" i="10"/>
  <c r="N40" i="10"/>
  <c r="M40" i="10"/>
  <c r="N38" i="10"/>
  <c r="M38" i="10"/>
  <c r="N36" i="10"/>
  <c r="M36" i="10"/>
  <c r="N34" i="10"/>
  <c r="M34" i="10"/>
  <c r="N32" i="10"/>
  <c r="M32" i="10"/>
  <c r="N30" i="10"/>
  <c r="M30" i="10"/>
  <c r="J59" i="9"/>
  <c r="O58" i="9"/>
  <c r="N58" i="9"/>
  <c r="M58" i="9"/>
  <c r="O56" i="9"/>
  <c r="N56" i="9"/>
  <c r="M56" i="9"/>
  <c r="O54" i="9"/>
  <c r="N54" i="9"/>
  <c r="M54" i="9"/>
  <c r="O52" i="9"/>
  <c r="N52" i="9"/>
  <c r="M52" i="9"/>
  <c r="O50" i="9"/>
  <c r="N50" i="9"/>
  <c r="M50" i="9"/>
  <c r="O48" i="9"/>
  <c r="N48" i="9"/>
  <c r="M48" i="9"/>
  <c r="O46" i="9"/>
  <c r="N46" i="9"/>
  <c r="M46" i="9"/>
  <c r="O44" i="9"/>
  <c r="N44" i="9"/>
  <c r="M44" i="9"/>
  <c r="O42" i="9"/>
  <c r="N42" i="9"/>
  <c r="M42" i="9"/>
  <c r="O40" i="9"/>
  <c r="N40" i="9"/>
  <c r="M40" i="9"/>
  <c r="O38" i="9"/>
  <c r="N38" i="9"/>
  <c r="M38" i="9"/>
  <c r="O36" i="9"/>
  <c r="N36" i="9"/>
  <c r="M36" i="9"/>
  <c r="O34" i="9"/>
  <c r="N34" i="9"/>
  <c r="M34" i="9"/>
  <c r="O32" i="9"/>
  <c r="N32" i="9"/>
  <c r="M32" i="9"/>
  <c r="O30" i="9"/>
  <c r="N30" i="9"/>
  <c r="M30" i="9"/>
  <c r="R58" i="8"/>
  <c r="P58" i="8"/>
  <c r="N58" i="8"/>
  <c r="M58" i="8"/>
  <c r="R56" i="8"/>
  <c r="P56" i="8"/>
  <c r="N56" i="8"/>
  <c r="M56" i="8"/>
  <c r="R54" i="8"/>
  <c r="P54" i="8"/>
  <c r="N54" i="8"/>
  <c r="M54" i="8"/>
  <c r="R52" i="8"/>
  <c r="P52" i="8"/>
  <c r="N52" i="8"/>
  <c r="M52" i="8"/>
  <c r="R50" i="8"/>
  <c r="P50" i="8"/>
  <c r="N50" i="8"/>
  <c r="M50" i="8"/>
  <c r="R48" i="8"/>
  <c r="P48" i="8"/>
  <c r="N48" i="8"/>
  <c r="M48" i="8"/>
  <c r="R46" i="8"/>
  <c r="P46" i="8"/>
  <c r="N46" i="8"/>
  <c r="M46" i="8"/>
  <c r="R44" i="8"/>
  <c r="P44" i="8"/>
  <c r="N44" i="8"/>
  <c r="M44" i="8"/>
  <c r="R42" i="8"/>
  <c r="P42" i="8"/>
  <c r="N42" i="8"/>
  <c r="M42" i="8"/>
  <c r="R40" i="8"/>
  <c r="P40" i="8"/>
  <c r="N40" i="8"/>
  <c r="M40" i="8"/>
  <c r="R38" i="8"/>
  <c r="P38" i="8"/>
  <c r="N38" i="8"/>
  <c r="M38" i="8"/>
  <c r="R36" i="8"/>
  <c r="P36" i="8"/>
  <c r="N36" i="8"/>
  <c r="M36" i="8"/>
  <c r="R34" i="8"/>
  <c r="P34" i="8"/>
  <c r="N34" i="8"/>
  <c r="M34" i="8"/>
  <c r="R32" i="8"/>
  <c r="P32" i="8"/>
  <c r="N32" i="8"/>
  <c r="M32" i="8"/>
  <c r="R30" i="8"/>
  <c r="P30" i="8"/>
  <c r="N30" i="8"/>
  <c r="M30" i="8"/>
</calcChain>
</file>

<file path=xl/sharedStrings.xml><?xml version="1.0" encoding="utf-8"?>
<sst xmlns="http://schemas.openxmlformats.org/spreadsheetml/2006/main" count="1058" uniqueCount="284">
  <si>
    <t>impurity</t>
  </si>
  <si>
    <t>不純物</t>
  </si>
  <si>
    <t>Exempted</t>
  </si>
  <si>
    <t>対象外
　(元素、天然物等）</t>
  </si>
  <si>
    <t>Not listed(R&amp;D)</t>
  </si>
  <si>
    <t>試験研究用途</t>
  </si>
  <si>
    <t>Polymer</t>
  </si>
  <si>
    <t>低懸念高分子化合物</t>
  </si>
  <si>
    <t>対象外
（合金、固有の使用形状を有するもの等）</t>
  </si>
  <si>
    <t>Notified(intermediate)</t>
  </si>
  <si>
    <t>中間物等</t>
  </si>
  <si>
    <t>少量新規化学物質</t>
  </si>
  <si>
    <t>低生産量新規化学物質</t>
  </si>
  <si>
    <t>Pre-public substances</t>
  </si>
  <si>
    <t>公示前物質</t>
  </si>
  <si>
    <t>Class I Specified Chemical Substances</t>
  </si>
  <si>
    <t>第一種特定化学物質</t>
  </si>
  <si>
    <t>既存化学物質
（上記以外）</t>
  </si>
  <si>
    <t>Monitoring Chemical Substances</t>
  </si>
  <si>
    <t>監視化学物質</t>
  </si>
  <si>
    <t>既存化学物質
（変異原性化学物質）</t>
  </si>
  <si>
    <t>Class II Specified Chemical Substances </t>
  </si>
  <si>
    <t>第二種特定化学物質</t>
  </si>
  <si>
    <t>既存化学物質
（がん原性指針対象物質）</t>
  </si>
  <si>
    <t>Priority Assessment Chemical Substances</t>
  </si>
  <si>
    <t>優先評価物質</t>
  </si>
  <si>
    <t>既存化学物質
（表示・通知・RA対象物質）</t>
  </si>
  <si>
    <t>Class I Specified Chemical Substance</t>
  </si>
  <si>
    <t>特定第一種指定化学物質</t>
    <rPh sb="0" eb="2">
      <t>トクテイ</t>
    </rPh>
    <rPh sb="2" eb="5">
      <t>ダイイッシュ</t>
    </rPh>
    <rPh sb="5" eb="7">
      <t>シテイ</t>
    </rPh>
    <rPh sb="7" eb="9">
      <t>カガク</t>
    </rPh>
    <rPh sb="9" eb="11">
      <t>ブッシツ</t>
    </rPh>
    <phoneticPr fontId="3"/>
  </si>
  <si>
    <t>Specified general chemical substance</t>
  </si>
  <si>
    <t>特定一般化学物質</t>
  </si>
  <si>
    <t>Non-Intentionally</t>
  </si>
  <si>
    <t>非意図的含有</t>
    <rPh sb="0" eb="1">
      <t>ヒ</t>
    </rPh>
    <rPh sb="1" eb="4">
      <t>イトテキ</t>
    </rPh>
    <rPh sb="4" eb="6">
      <t>ガンユウ</t>
    </rPh>
    <phoneticPr fontId="3"/>
  </si>
  <si>
    <t>既存化学物質
（特定化学物質 第二類物質）</t>
  </si>
  <si>
    <t>第二種指定化学物質</t>
    <rPh sb="0" eb="2">
      <t>ダイニ</t>
    </rPh>
    <rPh sb="2" eb="3">
      <t>シュ</t>
    </rPh>
    <rPh sb="3" eb="5">
      <t>シテイ</t>
    </rPh>
    <rPh sb="5" eb="7">
      <t>カガク</t>
    </rPh>
    <rPh sb="7" eb="9">
      <t>ブッシツ</t>
    </rPh>
    <phoneticPr fontId="3"/>
  </si>
  <si>
    <t>一般化学物質
　(公示前物質)</t>
  </si>
  <si>
    <t>Intentionally</t>
  </si>
  <si>
    <t>意図的含有</t>
    <rPh sb="0" eb="3">
      <t>イトテキ</t>
    </rPh>
    <rPh sb="3" eb="5">
      <t>ガンユウ</t>
    </rPh>
    <phoneticPr fontId="3"/>
  </si>
  <si>
    <t>既存化学物質
（特定化学物質 第一類物質）</t>
  </si>
  <si>
    <t>第一種指定化学物質</t>
    <rPh sb="0" eb="3">
      <t>ダイイッシュ</t>
    </rPh>
    <rPh sb="3" eb="5">
      <t>シテイ</t>
    </rPh>
    <rPh sb="5" eb="7">
      <t>カガク</t>
    </rPh>
    <rPh sb="7" eb="9">
      <t>ブッシツ</t>
    </rPh>
    <phoneticPr fontId="3"/>
  </si>
  <si>
    <t>General chemical substance</t>
  </si>
  <si>
    <t>一般化学物質</t>
  </si>
  <si>
    <t>英語表記</t>
    <rPh sb="0" eb="2">
      <t>エイゴ</t>
    </rPh>
    <rPh sb="2" eb="4">
      <t>ヒョウキ</t>
    </rPh>
    <phoneticPr fontId="3"/>
  </si>
  <si>
    <t>日本語表記</t>
    <rPh sb="0" eb="2">
      <t>ニホン</t>
    </rPh>
    <rPh sb="2" eb="3">
      <t>ゴ</t>
    </rPh>
    <rPh sb="3" eb="5">
      <t>ヒョウキ</t>
    </rPh>
    <phoneticPr fontId="3"/>
  </si>
  <si>
    <t>日本語表記</t>
    <rPh sb="0" eb="3">
      <t>ニホンゴ</t>
    </rPh>
    <rPh sb="3" eb="5">
      <t>ヒョウキ</t>
    </rPh>
    <phoneticPr fontId="3"/>
  </si>
  <si>
    <t>選択肢</t>
    <rPh sb="0" eb="3">
      <t>センタクシ</t>
    </rPh>
    <phoneticPr fontId="3"/>
  </si>
  <si>
    <t>意図的含有有無</t>
    <rPh sb="0" eb="3">
      <t>イトテキ</t>
    </rPh>
    <rPh sb="3" eb="5">
      <t>ガンユウ</t>
    </rPh>
    <rPh sb="5" eb="7">
      <t>ウム</t>
    </rPh>
    <phoneticPr fontId="3"/>
  </si>
  <si>
    <t>安衛法</t>
    <phoneticPr fontId="1"/>
  </si>
  <si>
    <t>化管法</t>
    <phoneticPr fontId="1"/>
  </si>
  <si>
    <t>化審法</t>
    <rPh sb="0" eb="3">
      <t>カシンホウ</t>
    </rPh>
    <phoneticPr fontId="3"/>
  </si>
  <si>
    <t>法律名称</t>
    <rPh sb="0" eb="2">
      <t>ホウリツ</t>
    </rPh>
    <rPh sb="2" eb="4">
      <t>メイショウ</t>
    </rPh>
    <phoneticPr fontId="3"/>
  </si>
  <si>
    <t>法律選択肢</t>
    <rPh sb="0" eb="2">
      <t>ホウリツ</t>
    </rPh>
    <rPh sb="2" eb="5">
      <t>センタクシ</t>
    </rPh>
    <phoneticPr fontId="3"/>
  </si>
  <si>
    <t>％</t>
  </si>
  <si>
    <t xml:space="preserve"> Total 100% --&gt;</t>
    <phoneticPr fontId="1"/>
  </si>
  <si>
    <t>添加剤</t>
    <rPh sb="0" eb="3">
      <t>テンカザイ</t>
    </rPh>
    <phoneticPr fontId="1"/>
  </si>
  <si>
    <t>Methanol</t>
    <phoneticPr fontId="1"/>
  </si>
  <si>
    <t>メタノール</t>
    <phoneticPr fontId="1"/>
  </si>
  <si>
    <t>CAS RN</t>
  </si>
  <si>
    <t>Content％</t>
  </si>
  <si>
    <t>Chemical Name</t>
  </si>
  <si>
    <t>81-xx-xxx-xxxx</t>
    <phoneticPr fontId="1"/>
  </si>
  <si>
    <t>Tel</t>
  </si>
  <si>
    <t>JyouhouGenryou@xxx</t>
    <phoneticPr fontId="1"/>
  </si>
  <si>
    <t>e-mail</t>
  </si>
  <si>
    <t>Jyouhou Genryou</t>
    <phoneticPr fontId="1"/>
  </si>
  <si>
    <t>原料情報</t>
    <phoneticPr fontId="1"/>
  </si>
  <si>
    <t>ABCDE. CO.,LTD</t>
    <phoneticPr fontId="1"/>
  </si>
  <si>
    <t>ABCDE株式会社</t>
    <phoneticPr fontId="1"/>
  </si>
  <si>
    <t>GHJ Corporation</t>
    <phoneticPr fontId="1"/>
  </si>
  <si>
    <t>GHJ株式会社</t>
    <phoneticPr fontId="1"/>
  </si>
  <si>
    <t>YYYY/MM/DD</t>
  </si>
  <si>
    <t xml:space="preserve">Fomat ver .5.0                 </t>
    <phoneticPr fontId="1"/>
  </si>
  <si>
    <t>(For Japan)</t>
    <phoneticPr fontId="1"/>
  </si>
  <si>
    <t>Not determined</t>
  </si>
  <si>
    <t>不明</t>
    <rPh sb="0" eb="2">
      <t>フメイ</t>
    </rPh>
    <phoneticPr fontId="3"/>
  </si>
  <si>
    <t>対象外</t>
    <rPh sb="0" eb="3">
      <t>タイショウガイ</t>
    </rPh>
    <phoneticPr fontId="3"/>
  </si>
  <si>
    <t>Not listed</t>
  </si>
  <si>
    <t>未収載</t>
  </si>
  <si>
    <t>Listed</t>
  </si>
  <si>
    <t>収載</t>
  </si>
  <si>
    <t>(予備）</t>
  </si>
  <si>
    <t>易制毒化学品管理条例</t>
  </si>
  <si>
    <t>IECSC/新規化学物質環境管理弁法</t>
    <rPh sb="6" eb="8">
      <t>シンキ</t>
    </rPh>
    <rPh sb="8" eb="10">
      <t>カガク</t>
    </rPh>
    <rPh sb="10" eb="12">
      <t>ブッシツ</t>
    </rPh>
    <rPh sb="12" eb="14">
      <t>カンキョウ</t>
    </rPh>
    <rPh sb="14" eb="16">
      <t>カンリ</t>
    </rPh>
    <rPh sb="16" eb="17">
      <t>ベン</t>
    </rPh>
    <rPh sb="17" eb="18">
      <t>ホウ</t>
    </rPh>
    <phoneticPr fontId="3"/>
  </si>
  <si>
    <t>Additive</t>
  </si>
  <si>
    <t>Other-1</t>
  </si>
  <si>
    <t>その他成分-1</t>
  </si>
  <si>
    <t>Methanol</t>
  </si>
  <si>
    <t>67-56-1</t>
  </si>
  <si>
    <t>メタノール</t>
  </si>
  <si>
    <t>JyouhouGenryou@xxx</t>
  </si>
  <si>
    <t>Jyouhou Genryou</t>
  </si>
  <si>
    <t>原料情報</t>
  </si>
  <si>
    <t>ABCDE. CO.,LTD</t>
  </si>
  <si>
    <t>ABCDE株式会社</t>
  </si>
  <si>
    <t>GHJ Corporation</t>
  </si>
  <si>
    <t>GHJ株式会社</t>
  </si>
  <si>
    <t xml:space="preserve">Fomat ver .5.0                 </t>
  </si>
  <si>
    <t>対象外（登録免除・アーティクル）</t>
  </si>
  <si>
    <t>Not registered</t>
  </si>
  <si>
    <t>登録なし</t>
  </si>
  <si>
    <t>Polymer consisted of registered monomers</t>
  </si>
  <si>
    <t>登録済みのモノマーからなるポリマー</t>
  </si>
  <si>
    <t>Registered</t>
  </si>
  <si>
    <t>登録済み</t>
  </si>
  <si>
    <t>(予備）</t>
    <phoneticPr fontId="1"/>
  </si>
  <si>
    <t>REACH/登録・評価・認可・制限に関する規則</t>
    <rPh sb="6" eb="8">
      <t>トウロク</t>
    </rPh>
    <rPh sb="9" eb="11">
      <t>ヒョウカ</t>
    </rPh>
    <rPh sb="12" eb="14">
      <t>ニンカ</t>
    </rPh>
    <rPh sb="15" eb="17">
      <t>セイゲン</t>
    </rPh>
    <rPh sb="18" eb="19">
      <t>カン</t>
    </rPh>
    <rPh sb="21" eb="23">
      <t>キソク</t>
    </rPh>
    <phoneticPr fontId="3"/>
  </si>
  <si>
    <t>Must Total 100% --&gt;</t>
    <phoneticPr fontId="1"/>
  </si>
  <si>
    <t>81-xx-xxx-xxxx</t>
  </si>
  <si>
    <t>(For EU)</t>
    <phoneticPr fontId="1"/>
  </si>
  <si>
    <t>未収載</t>
    <rPh sb="0" eb="3">
      <t>ミシュウサイ</t>
    </rPh>
    <phoneticPr fontId="3"/>
  </si>
  <si>
    <t>収載</t>
    <rPh sb="0" eb="2">
      <t>シュウサイ</t>
    </rPh>
    <phoneticPr fontId="3"/>
  </si>
  <si>
    <t>環境有害性物質届出・登録制度(EHSNR)</t>
    <phoneticPr fontId="1"/>
  </si>
  <si>
    <t>(予備）</t>
    <rPh sb="1" eb="3">
      <t>ヨビ</t>
    </rPh>
    <phoneticPr fontId="3"/>
  </si>
  <si>
    <t>(For Malaysia)</t>
    <phoneticPr fontId="1"/>
  </si>
  <si>
    <t>非該当</t>
  </si>
  <si>
    <t>管制性化学品</t>
  </si>
  <si>
    <t>懸念化学物質</t>
  </si>
  <si>
    <t>優先管理化学品
(物理性又は健康危害物質)</t>
  </si>
  <si>
    <t>第4類毒性化学物質</t>
  </si>
  <si>
    <t>第3類毒性化学物質</t>
  </si>
  <si>
    <t>第2類毒性化学物質</t>
  </si>
  <si>
    <t>優先管理化学品
(致癌物質1級）</t>
  </si>
  <si>
    <t>標準登録を完了すべき既有化学物質</t>
    <rPh sb="0" eb="2">
      <t>ヒョウジュン</t>
    </rPh>
    <rPh sb="2" eb="4">
      <t>トウロク</t>
    </rPh>
    <rPh sb="5" eb="7">
      <t>カンリョウ</t>
    </rPh>
    <rPh sb="10" eb="12">
      <t>キユウ</t>
    </rPh>
    <rPh sb="12" eb="14">
      <t>カガク</t>
    </rPh>
    <rPh sb="14" eb="16">
      <t>ブッシツ</t>
    </rPh>
    <phoneticPr fontId="3"/>
  </si>
  <si>
    <t>第1類毒性化学物質</t>
  </si>
  <si>
    <t>毒性及び懸念化学物質管理法</t>
    <phoneticPr fontId="1"/>
  </si>
  <si>
    <t>職業安全衛生法</t>
    <phoneticPr fontId="1"/>
  </si>
  <si>
    <t>毒性及び懸念化学物質管理法/職業安全衛生法/TCSI</t>
    <rPh sb="0" eb="2">
      <t>ドクセイ</t>
    </rPh>
    <rPh sb="2" eb="3">
      <t>オヨ</t>
    </rPh>
    <rPh sb="4" eb="6">
      <t>ケネン</t>
    </rPh>
    <rPh sb="6" eb="8">
      <t>カガク</t>
    </rPh>
    <rPh sb="8" eb="10">
      <t>ブッシツ</t>
    </rPh>
    <rPh sb="10" eb="12">
      <t>カンリ</t>
    </rPh>
    <rPh sb="12" eb="13">
      <t>ホウ</t>
    </rPh>
    <rPh sb="14" eb="16">
      <t>ショクギョウ</t>
    </rPh>
    <rPh sb="16" eb="18">
      <t>アンゼン</t>
    </rPh>
    <rPh sb="18" eb="20">
      <t>エイセイ</t>
    </rPh>
    <rPh sb="20" eb="21">
      <t>ホウ</t>
    </rPh>
    <phoneticPr fontId="3"/>
  </si>
  <si>
    <t>886-xx-xxx-xxxx</t>
    <phoneticPr fontId="1"/>
  </si>
  <si>
    <t>(For Taiwan)</t>
    <phoneticPr fontId="1"/>
  </si>
  <si>
    <r>
      <rPr>
        <sz val="11"/>
        <color theme="1"/>
        <rFont val="メイリオ"/>
        <family val="3"/>
        <charset val="128"/>
      </rPr>
      <t>不明</t>
    </r>
    <rPh sb="0" eb="2">
      <t>フメイ</t>
    </rPh>
    <phoneticPr fontId="3"/>
  </si>
  <si>
    <r>
      <rPr>
        <sz val="11"/>
        <color theme="1"/>
        <rFont val="メイリオ"/>
        <family val="3"/>
        <charset val="128"/>
      </rPr>
      <t>対象外</t>
    </r>
    <rPh sb="0" eb="3">
      <t>タイショウガイ</t>
    </rPh>
    <phoneticPr fontId="3"/>
  </si>
  <si>
    <r>
      <rPr>
        <sz val="11"/>
        <color theme="1"/>
        <rFont val="メイリオ"/>
        <family val="3"/>
        <charset val="128"/>
      </rPr>
      <t>ポリマー免除</t>
    </r>
    <rPh sb="4" eb="6">
      <t>メンジョ</t>
    </rPh>
    <phoneticPr fontId="3"/>
  </si>
  <si>
    <r>
      <rPr>
        <sz val="11"/>
        <color theme="1"/>
        <rFont val="メイリオ"/>
        <family val="3"/>
        <charset val="128"/>
      </rPr>
      <t>未収載</t>
    </r>
    <rPh sb="0" eb="3">
      <t>ミシュウサイ</t>
    </rPh>
    <phoneticPr fontId="3"/>
  </si>
  <si>
    <t>Not applicable</t>
  </si>
  <si>
    <t>Listed(Inactive)</t>
  </si>
  <si>
    <r>
      <rPr>
        <sz val="11"/>
        <color theme="1"/>
        <rFont val="メイリオ"/>
        <family val="3"/>
        <charset val="128"/>
      </rPr>
      <t>収載</t>
    </r>
    <r>
      <rPr>
        <sz val="11"/>
        <color theme="1"/>
        <rFont val="Verdana"/>
        <family val="2"/>
      </rPr>
      <t>(Inactive</t>
    </r>
    <r>
      <rPr>
        <sz val="11"/>
        <color theme="1"/>
        <rFont val="ＭＳ Ｐゴシック"/>
        <family val="2"/>
        <charset val="128"/>
      </rPr>
      <t>物質</t>
    </r>
    <r>
      <rPr>
        <sz val="11"/>
        <color theme="1"/>
        <rFont val="Verdana"/>
        <family val="2"/>
      </rPr>
      <t>)</t>
    </r>
    <rPh sb="0" eb="2">
      <t>シュウサイ</t>
    </rPh>
    <rPh sb="11" eb="13">
      <t>ブッシツ</t>
    </rPh>
    <phoneticPr fontId="3"/>
  </si>
  <si>
    <t>Applicable</t>
  </si>
  <si>
    <t>Listed(Active)</t>
  </si>
  <si>
    <r>
      <rPr>
        <sz val="11"/>
        <color theme="1"/>
        <rFont val="メイリオ"/>
        <family val="3"/>
        <charset val="128"/>
      </rPr>
      <t>収載</t>
    </r>
    <r>
      <rPr>
        <sz val="11"/>
        <color theme="1"/>
        <rFont val="Verdana"/>
        <family val="2"/>
      </rPr>
      <t>(Active</t>
    </r>
    <r>
      <rPr>
        <sz val="11"/>
        <color theme="1"/>
        <rFont val="ＭＳ Ｐゴシック"/>
        <family val="2"/>
        <charset val="128"/>
      </rPr>
      <t>物質</t>
    </r>
    <r>
      <rPr>
        <sz val="11"/>
        <color theme="1"/>
        <rFont val="Verdana"/>
        <family val="2"/>
      </rPr>
      <t>)</t>
    </r>
    <rPh sb="0" eb="2">
      <t>シュウサイ</t>
    </rPh>
    <rPh sb="9" eb="11">
      <t>ブッシツ</t>
    </rPh>
    <phoneticPr fontId="3"/>
  </si>
  <si>
    <t>TSCA/有害物質規制法　/SNUR該当</t>
    <phoneticPr fontId="1"/>
  </si>
  <si>
    <t>TSCA/有害物質規制法　/収載/未収載</t>
    <phoneticPr fontId="3"/>
  </si>
  <si>
    <t>(For US)</t>
    <phoneticPr fontId="1"/>
  </si>
  <si>
    <t>不明</t>
  </si>
  <si>
    <t>Type 4 Hazardous substance</t>
  </si>
  <si>
    <t>第4種毒性化学物質</t>
  </si>
  <si>
    <t>Type 3 Hazardous substance</t>
  </si>
  <si>
    <t>第3種毒性化学物質</t>
  </si>
  <si>
    <t>Type 2 Hazardous substance</t>
  </si>
  <si>
    <t>第2種毒性化学物質</t>
  </si>
  <si>
    <t>5.6 Notification</t>
  </si>
  <si>
    <t>5.6届出済</t>
    <rPh sb="3" eb="5">
      <t>トドケデ</t>
    </rPh>
    <rPh sb="5" eb="6">
      <t>ズ</t>
    </rPh>
    <phoneticPr fontId="3"/>
  </si>
  <si>
    <t>Type 1 Hazardous substance</t>
  </si>
  <si>
    <t>第1種毒性化学物質</t>
  </si>
  <si>
    <t>Listed in preliminary inventory</t>
  </si>
  <si>
    <t>予備インベントリ収載</t>
    <rPh sb="0" eb="2">
      <t>ヨビ</t>
    </rPh>
    <rPh sb="8" eb="10">
      <t>シュウサイ</t>
    </rPh>
    <phoneticPr fontId="3"/>
  </si>
  <si>
    <t>有害物質法 有害物質リスト</t>
    <phoneticPr fontId="1"/>
  </si>
  <si>
    <t>DIW 新規化学物質登録制度</t>
    <rPh sb="4" eb="6">
      <t>シンキ</t>
    </rPh>
    <rPh sb="6" eb="8">
      <t>カガク</t>
    </rPh>
    <rPh sb="8" eb="10">
      <t>ブッシツ</t>
    </rPh>
    <rPh sb="10" eb="12">
      <t>トウロク</t>
    </rPh>
    <rPh sb="12" eb="14">
      <t>セイド</t>
    </rPh>
    <phoneticPr fontId="3"/>
  </si>
  <si>
    <t>(For Thailand)</t>
    <phoneticPr fontId="1"/>
  </si>
  <si>
    <t>DIC Raw Material Survey</t>
    <phoneticPr fontId="1"/>
  </si>
  <si>
    <t>DIC Corporation  2021/7</t>
    <phoneticPr fontId="1"/>
  </si>
  <si>
    <t>★If you have any questions about filling out the form, please contact the person in charge in our company who requested it (or Responsible Care Dept. in Japan / dic_cirius@ma.dic.co.jp).</t>
    <phoneticPr fontId="1"/>
  </si>
  <si>
    <t>Date of entry</t>
    <phoneticPr fontId="3"/>
  </si>
  <si>
    <t>Raw material name (Product name)</t>
    <phoneticPr fontId="3"/>
  </si>
  <si>
    <t>(English)</t>
    <phoneticPr fontId="1"/>
  </si>
  <si>
    <t>Supplier(Company Name)</t>
    <phoneticPr fontId="3"/>
  </si>
  <si>
    <t>(English)</t>
  </si>
  <si>
    <t>Manufacturer(Company Name)</t>
    <phoneticPr fontId="1"/>
  </si>
  <si>
    <t>Contact Information</t>
  </si>
  <si>
    <t>Company Name</t>
  </si>
  <si>
    <t>Contact Person</t>
    <phoneticPr fontId="1"/>
  </si>
  <si>
    <t>2.  (For Japan;  Information on composition and the laws and regulations) Please fill in all of the sections enclosed by thick lines below (other sections are optional).</t>
    <phoneticPr fontId="1"/>
  </si>
  <si>
    <t xml:space="preserve"> Intentionally 
or Non-Intentionally</t>
    <phoneticPr fontId="3"/>
  </si>
  <si>
    <t>Chemical Substances Control Law (CSCL)</t>
    <phoneticPr fontId="3"/>
  </si>
  <si>
    <t>Industrial Safety and Health Act(ISHL)</t>
    <phoneticPr fontId="3"/>
  </si>
  <si>
    <t>Pollutant Release and Transfer Registers (PRTR)</t>
    <phoneticPr fontId="1"/>
  </si>
  <si>
    <t>Other laws and regulations or comments</t>
    <phoneticPr fontId="1"/>
  </si>
  <si>
    <t>Other laws and regulations or comments</t>
    <phoneticPr fontId="3"/>
  </si>
  <si>
    <t>・If this ingredient is added intentionally, select "Intentionally".</t>
    <phoneticPr fontId="3"/>
  </si>
  <si>
    <t xml:space="preserve">Specified general chemical substance/Priority Assessment Chemical Substances/Monitoring Chemical Substances/impurity etc. </t>
    <phoneticPr fontId="3"/>
  </si>
  <si>
    <t>・Existing chemical substances/Small Production Volume New Chemical Substances, etc.</t>
    <phoneticPr fontId="1"/>
  </si>
  <si>
    <t>・Class I Designated Chemical Substances/Class Ⅱ Designated Chemical Substances, etc.</t>
    <phoneticPr fontId="1"/>
  </si>
  <si>
    <t>(Optional)</t>
    <phoneticPr fontId="1"/>
  </si>
  <si>
    <t>・Please enter all the composition information that the manufacturer knows.
・Please enter regulated substances and hazardous substances for each substance.</t>
    <phoneticPr fontId="3"/>
  </si>
  <si>
    <t>(Please fill in a total of 100%)</t>
    <phoneticPr fontId="3"/>
  </si>
  <si>
    <t>(Please enter the number)</t>
    <phoneticPr fontId="3"/>
  </si>
  <si>
    <t>(Please select)</t>
    <phoneticPr fontId="1"/>
  </si>
  <si>
    <t>(Please enter Registration number)</t>
    <phoneticPr fontId="1"/>
  </si>
  <si>
    <t>(Please enter Registration number)</t>
    <phoneticPr fontId="3"/>
  </si>
  <si>
    <t>(Please enter Registration number)</t>
  </si>
  <si>
    <t>(Please select)</t>
    <phoneticPr fontId="3"/>
  </si>
  <si>
    <t>English</t>
    <phoneticPr fontId="3"/>
  </si>
  <si>
    <t>English</t>
  </si>
  <si>
    <t>DIC Corporation  2021/7</t>
  </si>
  <si>
    <t>★If you have any questions about filling out the form, please contact the person in charge in our company who requested it (or Responsible Care Dept. in Japan / dic_cirius@ma.dic.co.jp).</t>
  </si>
  <si>
    <t>Date of entry</t>
  </si>
  <si>
    <t>Raw material name (Product name)</t>
  </si>
  <si>
    <t>Supplier(Company Name)</t>
  </si>
  <si>
    <t>Manufacturer(Company Name)</t>
  </si>
  <si>
    <t>Contact Person</t>
  </si>
  <si>
    <t>Other laws-1
(Enter the name of the law and regulation)</t>
    <phoneticPr fontId="3"/>
  </si>
  <si>
    <t>Other laws-2 and regulations or comments</t>
    <phoneticPr fontId="1"/>
  </si>
  <si>
    <t>・Listed/Not listed/Exempted/Not determined</t>
    <phoneticPr fontId="1"/>
  </si>
  <si>
    <t>・Listed/Not listed/Exempted/Not determined</t>
    <phoneticPr fontId="3"/>
  </si>
  <si>
    <t>・Applicable or Not applicable</t>
    <phoneticPr fontId="1"/>
  </si>
  <si>
    <t>(Optional)</t>
  </si>
  <si>
    <t>(Please select)</t>
  </si>
  <si>
    <t>(Enter whether or not applicable to laws and regulations)</t>
    <phoneticPr fontId="1"/>
  </si>
  <si>
    <t>Registration, Evaluation, Authorisation and Restriction of Chemicals (REACH)</t>
    <phoneticPr fontId="3"/>
  </si>
  <si>
    <t>・Registered/Polymer consisted of registered monomers, etc.</t>
    <phoneticPr fontId="3"/>
  </si>
  <si>
    <t>・ Registration number</t>
    <phoneticPr fontId="1"/>
  </si>
  <si>
    <t>TCSI/Toxic and Concerned Chemical Substances Control Act/Occupational Safety and Health Act</t>
    <phoneticPr fontId="3"/>
  </si>
  <si>
    <t>Toxic and Concerned Chemical Substances Control Act</t>
    <phoneticPr fontId="3"/>
  </si>
  <si>
    <t>Occupational Safety and Health Act</t>
    <phoneticPr fontId="1"/>
  </si>
  <si>
    <t>・Listed/Existing chemical substance subject to standard registration/Not listed,etc.</t>
    <phoneticPr fontId="3"/>
  </si>
  <si>
    <t>・Class 1/Class 2/Class3/Class4 Toxic chemical substance/Not applicable,etc.</t>
    <phoneticPr fontId="1"/>
  </si>
  <si>
    <t>・Priority management chemicals/Controlled chemicals/Not applicable,etc.</t>
    <phoneticPr fontId="1"/>
  </si>
  <si>
    <t>優先管理化学品
(弁法付表1)</t>
  </si>
  <si>
    <t xml:space="preserve">優先管理化学品
(生殖細胞突然変異性物質1級) </t>
  </si>
  <si>
    <t>優先管理化学品
(生殖毒性物質1級)　</t>
  </si>
  <si>
    <t>Concerned chemical substance</t>
  </si>
  <si>
    <t>Controlled chemicals</t>
  </si>
  <si>
    <t>DIW Existing chemicals inventory</t>
    <phoneticPr fontId="3"/>
  </si>
  <si>
    <t>Hazardous Substance Act</t>
    <phoneticPr fontId="3"/>
  </si>
  <si>
    <t>・Listed in preliminary inventory/5.6 Notification/Not listed,etc.</t>
    <phoneticPr fontId="3"/>
  </si>
  <si>
    <t>・Type 1/Type2/Type3/Type4 Hazardous substance/Not applicable/Not determined</t>
    <phoneticPr fontId="1"/>
  </si>
  <si>
    <t>・If applicable, enter list No. (List 1.1, List 1.2, ...).
・Please add if it falls under more than one Hazardous substance category.</t>
    <phoneticPr fontId="1"/>
  </si>
  <si>
    <t>(If applicable, please fill in.)</t>
  </si>
  <si>
    <t>Toxic Substance Control Act (TSCA)</t>
    <phoneticPr fontId="3"/>
  </si>
  <si>
    <t>・Listed/Not listed/Polymer exemption,etc.</t>
    <phoneticPr fontId="3"/>
  </si>
  <si>
    <t>(SNUR)</t>
    <phoneticPr fontId="1"/>
  </si>
  <si>
    <t>・Applicable/Not applicable/Not determined</t>
    <phoneticPr fontId="1"/>
  </si>
  <si>
    <t>英語表記</t>
  </si>
  <si>
    <t>日本語表記</t>
  </si>
  <si>
    <t>SNUR該当</t>
  </si>
  <si>
    <t>SNUR非該当</t>
  </si>
  <si>
    <t>2-201</t>
  </si>
  <si>
    <t>Poisonous and Deleterious Substances Control Law/Deleterious
Fire Service Law/Category IV alcohols</t>
    <phoneticPr fontId="1"/>
  </si>
  <si>
    <t>IECSC/Measures on New Chemical Substance Registration for Environmental Management(MEE Order No. 12)</t>
    <phoneticPr fontId="1"/>
  </si>
  <si>
    <t>Regulations on Precursor Chemicals</t>
    <phoneticPr fontId="1"/>
  </si>
  <si>
    <t>Environmentally Hazardous Substances Notification and Registration Scheme (EHSNR)</t>
    <phoneticPr fontId="1"/>
  </si>
  <si>
    <t>CBI</t>
    <phoneticPr fontId="1"/>
  </si>
  <si>
    <t>Cbi</t>
    <phoneticPr fontId="1"/>
  </si>
  <si>
    <t>None</t>
    <phoneticPr fontId="1"/>
  </si>
  <si>
    <t>1.  (Product Name and Contact Information) Please fill in all the sections enclosed by bold lines below.</t>
  </si>
  <si>
    <t>(For inquiries about answer to the survey)</t>
  </si>
  <si>
    <t>・If you cannot disclose chemical name, please enter a specific explanation of the composition or enter generic name like "Other -1, Other -2, Additive, etc."</t>
    <phoneticPr fontId="3"/>
  </si>
  <si>
    <t>・You cannot disclose
          --&gt; "CBI"</t>
    <phoneticPr fontId="3"/>
  </si>
  <si>
    <t>・You cannot disclose
          --&gt; "CBI"
・If there are multiple  numbers 
         -- &gt; "1-234/5-678"</t>
    <phoneticPr fontId="1"/>
  </si>
  <si>
    <t>・If this component is added intentionally, select "Intentionally".</t>
    <phoneticPr fontId="3"/>
  </si>
  <si>
    <t>･ No CAS RN 
         -- &gt; "None"</t>
    <phoneticPr fontId="1"/>
  </si>
  <si>
    <t>Low Volume Notification Chemical Substance</t>
  </si>
  <si>
    <t>Small Quantity Notification Chemical Substance</t>
  </si>
  <si>
    <t>Class I Chemical Substance</t>
  </si>
  <si>
    <t>Class II Chemical Substance</t>
  </si>
  <si>
    <t>Listed(Class I Specified Chemical Substance)</t>
  </si>
  <si>
    <t>Listed(ClassⅡSpecified Chemical Substance)</t>
  </si>
  <si>
    <t>Listed(Label/Notifiable/Subject to RA)</t>
  </si>
  <si>
    <t>Listed(Designated Carcinogens)</t>
  </si>
  <si>
    <t>Listed(Mutagens)</t>
  </si>
  <si>
    <t>Listed(other than those above)</t>
  </si>
  <si>
    <t>Substance Before Public Notification</t>
  </si>
  <si>
    <t>Small Quantity Notification Chemical Substances</t>
  </si>
  <si>
    <t>(For China)</t>
    <phoneticPr fontId="1"/>
  </si>
  <si>
    <t>2.  (For China;  Information on composition and the laws and regulations) Please fill in all of the sections enclosed by bold lines below (other sections are optional).</t>
    <phoneticPr fontId="1"/>
  </si>
  <si>
    <t>・If you cannot disclose chemical name, please enter a specific explanation of the composition or enter generic name like "Other -1, Other -2, Additive, etc."</t>
    <phoneticPr fontId="1"/>
  </si>
  <si>
    <t>・You cannot disclose
          --&gt; "CBI"</t>
    <phoneticPr fontId="1"/>
  </si>
  <si>
    <t>2.  (For EU;  Information on composition and the laws and regulations) Please fill in all of the sections enclosed by bold lines below (other sections are optional).</t>
    <phoneticPr fontId="1"/>
  </si>
  <si>
    <t>2.  (For Malaysia;  Information on composition and the laws and regulations) Please fill in all of the sections enclosed by bold lines below (other sections are optional).</t>
    <phoneticPr fontId="1"/>
  </si>
  <si>
    <t>Existing Chemical Substance Subject to Standard Registration</t>
  </si>
  <si>
    <t>Priority Management Chemicals 
(Annex 1 on Regulation)</t>
  </si>
  <si>
    <t>Priority Management Chemicals
 (Carcinogenicity Cat 1)</t>
  </si>
  <si>
    <t>Priority Management Chemicals 
(Mutagenicity Cat 1)</t>
  </si>
  <si>
    <t>Priority Management Chemicals 
(Reproductive toxicity Cat 1)</t>
  </si>
  <si>
    <t>Priority Management Chemicals
 (Physical or health hazards)</t>
  </si>
  <si>
    <t>Controlled Chemicals</t>
  </si>
  <si>
    <t>Class 1 Toxic Chemical Substance</t>
  </si>
  <si>
    <t>Class 2 Toxic Chemical Substance</t>
  </si>
  <si>
    <t>Class 3 Toxic Chemical Substance</t>
  </si>
  <si>
    <t>Class 4 Toxic Chemical Substance</t>
  </si>
  <si>
    <t>Concerned Chemical Substance</t>
  </si>
  <si>
    <t>2.  (For Taiwan;  Information on composition and the laws and regulations) Please fill in all of the sections enclosed by bold lines below (other sections are optional).</t>
    <phoneticPr fontId="1"/>
  </si>
  <si>
    <t>2.  (For Thailand;  Information on composition and the laws and regulations) Please fill in all of the sections enclosed by bold lines below (other sections are optional).</t>
    <phoneticPr fontId="1"/>
  </si>
  <si>
    <t>2.  (For US;  Information on composition and the laws and regulations) Please fill in all of the sections enclosed by bold lines below (other sections are optional).</t>
    <phoneticPr fontId="1"/>
  </si>
  <si>
    <t>Polymer Exemption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</si>
</sst>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游ゴシック"/>
      <family val="2"/>
      <charset val="134"/>
      <scheme val="minor"/>
    </font>
    <font>
      <sz val="6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9"/>
      <name val="游ゴシック"/>
      <family val="2"/>
      <charset val="134"/>
      <scheme val="minor"/>
    </font>
    <font>
      <b/>
      <sz val="11"/>
      <color rgb="FFFF0000"/>
      <name val="游ゴシック"/>
      <family val="3"/>
      <charset val="128"/>
      <scheme val="minor"/>
    </font>
    <font>
      <b/>
      <sz val="11"/>
      <color theme="0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b/>
      <sz val="9"/>
      <name val="游ゴシック"/>
      <family val="3"/>
      <charset val="128"/>
      <scheme val="minor"/>
    </font>
    <font>
      <b/>
      <sz val="9"/>
      <color rgb="FFFF0000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34"/>
      <scheme val="minor"/>
    </font>
    <font>
      <b/>
      <sz val="11"/>
      <color theme="8" tint="-0.249977111117893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1"/>
      <color theme="1"/>
      <name val="メイリオ"/>
      <family val="3"/>
      <charset val="128"/>
    </font>
    <font>
      <sz val="11"/>
      <color theme="1"/>
      <name val="游ゴシック"/>
      <family val="3"/>
      <charset val="128"/>
    </font>
    <font>
      <sz val="11"/>
      <color theme="1"/>
      <name val="Verdana"/>
      <family val="2"/>
    </font>
    <font>
      <sz val="11"/>
      <color theme="1"/>
      <name val="ＭＳ Ｐゴシック"/>
      <family val="2"/>
      <charset val="128"/>
    </font>
    <font>
      <sz val="11"/>
      <color theme="1"/>
      <name val="游ゴシック"/>
      <family val="3"/>
      <charset val="12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88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dotted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dotted">
        <color indexed="64"/>
      </top>
      <bottom style="thick">
        <color indexed="64"/>
      </bottom>
      <diagonal/>
    </border>
    <border>
      <left/>
      <right/>
      <top style="dotted">
        <color indexed="64"/>
      </top>
      <bottom style="thick">
        <color indexed="64"/>
      </bottom>
      <diagonal/>
    </border>
    <border>
      <left style="thick">
        <color indexed="64"/>
      </left>
      <right/>
      <top style="dotted">
        <color indexed="64"/>
      </top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ck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ck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ck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 style="dotted">
        <color indexed="64"/>
      </bottom>
      <diagonal/>
    </border>
    <border>
      <left/>
      <right/>
      <top style="thick">
        <color indexed="64"/>
      </top>
      <bottom style="dotted">
        <color indexed="64"/>
      </bottom>
      <diagonal/>
    </border>
    <border>
      <left style="thick">
        <color indexed="64"/>
      </left>
      <right/>
      <top style="thick">
        <color indexed="64"/>
      </top>
      <bottom style="dotted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dotted">
        <color indexed="64"/>
      </bottom>
      <diagonal/>
    </border>
    <border>
      <left/>
      <right style="thick">
        <color indexed="64"/>
      </right>
      <top style="dotted">
        <color indexed="64"/>
      </top>
      <bottom/>
      <diagonal/>
    </border>
    <border>
      <left/>
      <right/>
      <top style="dotted">
        <color auto="1"/>
      </top>
      <bottom/>
      <diagonal/>
    </border>
    <border>
      <left style="thick">
        <color indexed="64"/>
      </left>
      <right/>
      <top style="dotted">
        <color auto="1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 style="dotted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ck">
        <color indexed="64"/>
      </right>
      <top style="dotted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dotted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9" fillId="0" borderId="0" applyNumberFormat="0" applyFill="0" applyBorder="0" applyAlignment="0" applyProtection="0">
      <alignment vertical="center"/>
    </xf>
  </cellStyleXfs>
  <cellXfs count="22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2" borderId="5" xfId="0" applyFill="1" applyBorder="1" applyAlignment="1">
      <alignment vertical="center" wrapText="1"/>
    </xf>
    <xf numFmtId="0" fontId="0" fillId="2" borderId="6" xfId="0" applyFill="1" applyBorder="1" applyAlignment="1">
      <alignment vertical="center" wrapText="1"/>
    </xf>
    <xf numFmtId="0" fontId="0" fillId="3" borderId="6" xfId="0" applyFill="1" applyBorder="1" applyAlignment="1">
      <alignment vertical="center" wrapText="1"/>
    </xf>
    <xf numFmtId="0" fontId="0" fillId="3" borderId="6" xfId="0" applyFill="1" applyBorder="1" applyAlignment="1">
      <alignment horizontal="center" vertical="center" wrapText="1"/>
    </xf>
    <xf numFmtId="0" fontId="0" fillId="0" borderId="7" xfId="0" applyBorder="1">
      <alignment vertical="center"/>
    </xf>
    <xf numFmtId="0" fontId="0" fillId="2" borderId="8" xfId="0" applyFill="1" applyBorder="1" applyAlignment="1">
      <alignment vertical="center" wrapText="1"/>
    </xf>
    <xf numFmtId="0" fontId="0" fillId="2" borderId="9" xfId="0" applyFill="1" applyBorder="1" applyAlignment="1">
      <alignment vertical="center" wrapText="1"/>
    </xf>
    <xf numFmtId="0" fontId="0" fillId="3" borderId="9" xfId="0" applyFill="1" applyBorder="1" applyAlignment="1">
      <alignment vertical="center" wrapText="1"/>
    </xf>
    <xf numFmtId="0" fontId="0" fillId="3" borderId="9" xfId="0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5" borderId="8" xfId="0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4" borderId="12" xfId="0" applyFont="1" applyFill="1" applyBorder="1" applyAlignment="1">
      <alignment horizontal="center" vertical="center"/>
    </xf>
    <xf numFmtId="0" fontId="2" fillId="4" borderId="15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4" fillId="0" borderId="0" xfId="0" applyFont="1">
      <alignment vertical="center"/>
    </xf>
    <xf numFmtId="0" fontId="4" fillId="6" borderId="16" xfId="0" applyFont="1" applyFill="1" applyBorder="1" applyAlignment="1">
      <alignment horizontal="center" vertical="center"/>
    </xf>
    <xf numFmtId="0" fontId="4" fillId="6" borderId="17" xfId="0" applyFont="1" applyFill="1" applyBorder="1">
      <alignment vertical="center"/>
    </xf>
    <xf numFmtId="0" fontId="0" fillId="8" borderId="19" xfId="0" applyFill="1" applyBorder="1" applyAlignment="1">
      <alignment vertical="center" wrapText="1"/>
    </xf>
    <xf numFmtId="0" fontId="0" fillId="8" borderId="21" xfId="0" applyFill="1" applyBorder="1" applyAlignment="1">
      <alignment vertical="center" wrapText="1"/>
    </xf>
    <xf numFmtId="0" fontId="2" fillId="10" borderId="28" xfId="0" applyFont="1" applyFill="1" applyBorder="1">
      <alignment vertical="center"/>
    </xf>
    <xf numFmtId="0" fontId="5" fillId="7" borderId="29" xfId="0" applyFont="1" applyFill="1" applyBorder="1">
      <alignment vertical="center"/>
    </xf>
    <xf numFmtId="0" fontId="0" fillId="2" borderId="31" xfId="0" applyFill="1" applyBorder="1" applyAlignment="1">
      <alignment vertical="center" wrapText="1"/>
    </xf>
    <xf numFmtId="0" fontId="0" fillId="2" borderId="33" xfId="0" applyFill="1" applyBorder="1" applyAlignment="1">
      <alignment vertical="center" wrapText="1"/>
    </xf>
    <xf numFmtId="0" fontId="0" fillId="2" borderId="32" xfId="0" applyFill="1" applyBorder="1" applyAlignment="1">
      <alignment vertical="center" wrapText="1"/>
    </xf>
    <xf numFmtId="0" fontId="2" fillId="10" borderId="37" xfId="0" applyFont="1" applyFill="1" applyBorder="1">
      <alignment vertical="center"/>
    </xf>
    <xf numFmtId="0" fontId="0" fillId="8" borderId="39" xfId="0" applyFill="1" applyBorder="1" applyAlignment="1">
      <alignment vertical="center" wrapText="1"/>
    </xf>
    <xf numFmtId="0" fontId="0" fillId="8" borderId="41" xfId="0" applyFill="1" applyBorder="1" applyAlignment="1">
      <alignment vertical="center" wrapText="1"/>
    </xf>
    <xf numFmtId="0" fontId="0" fillId="2" borderId="36" xfId="0" applyFill="1" applyBorder="1" applyAlignment="1">
      <alignment vertical="center" wrapText="1"/>
    </xf>
    <xf numFmtId="0" fontId="2" fillId="10" borderId="45" xfId="0" applyFont="1" applyFill="1" applyBorder="1">
      <alignment vertical="center"/>
    </xf>
    <xf numFmtId="0" fontId="0" fillId="2" borderId="30" xfId="0" applyFill="1" applyBorder="1" applyAlignment="1">
      <alignment vertical="center" wrapText="1"/>
    </xf>
    <xf numFmtId="0" fontId="2" fillId="10" borderId="47" xfId="0" applyFont="1" applyFill="1" applyBorder="1">
      <alignment vertical="center"/>
    </xf>
    <xf numFmtId="0" fontId="0" fillId="8" borderId="48" xfId="0" applyFill="1" applyBorder="1" applyAlignment="1">
      <alignment vertical="center" wrapText="1"/>
    </xf>
    <xf numFmtId="0" fontId="0" fillId="2" borderId="49" xfId="0" applyFill="1" applyBorder="1" applyAlignment="1">
      <alignment vertical="center" wrapText="1"/>
    </xf>
    <xf numFmtId="0" fontId="0" fillId="2" borderId="51" xfId="0" applyFill="1" applyBorder="1" applyAlignment="1">
      <alignment vertical="center" wrapText="1"/>
    </xf>
    <xf numFmtId="0" fontId="0" fillId="2" borderId="50" xfId="0" applyFill="1" applyBorder="1" applyAlignment="1">
      <alignment vertical="center" wrapText="1"/>
    </xf>
    <xf numFmtId="0" fontId="2" fillId="10" borderId="56" xfId="0" applyFont="1" applyFill="1" applyBorder="1">
      <alignment vertical="center"/>
    </xf>
    <xf numFmtId="0" fontId="6" fillId="10" borderId="57" xfId="0" applyFont="1" applyFill="1" applyBorder="1" applyAlignment="1">
      <alignment horizontal="center" vertical="center"/>
    </xf>
    <xf numFmtId="0" fontId="7" fillId="10" borderId="57" xfId="0" applyFont="1" applyFill="1" applyBorder="1" applyAlignment="1">
      <alignment horizontal="center" vertical="center"/>
    </xf>
    <xf numFmtId="0" fontId="6" fillId="10" borderId="57" xfId="0" applyFont="1" applyFill="1" applyBorder="1" applyAlignment="1">
      <alignment horizontal="left" vertical="center" wrapText="1"/>
    </xf>
    <xf numFmtId="0" fontId="2" fillId="10" borderId="0" xfId="0" applyFont="1" applyFill="1">
      <alignment vertical="center"/>
    </xf>
    <xf numFmtId="0" fontId="5" fillId="7" borderId="58" xfId="0" applyFont="1" applyFill="1" applyBorder="1">
      <alignment vertical="center"/>
    </xf>
    <xf numFmtId="0" fontId="2" fillId="10" borderId="57" xfId="0" applyFont="1" applyFill="1" applyBorder="1">
      <alignment vertical="center"/>
    </xf>
    <xf numFmtId="0" fontId="6" fillId="10" borderId="57" xfId="0" applyFont="1" applyFill="1" applyBorder="1">
      <alignment vertical="center"/>
    </xf>
    <xf numFmtId="0" fontId="6" fillId="10" borderId="56" xfId="0" applyFont="1" applyFill="1" applyBorder="1" applyAlignment="1">
      <alignment horizontal="center" vertical="center"/>
    </xf>
    <xf numFmtId="0" fontId="6" fillId="10" borderId="57" xfId="0" applyFont="1" applyFill="1" applyBorder="1" applyAlignment="1">
      <alignment vertical="center" wrapText="1"/>
    </xf>
    <xf numFmtId="0" fontId="2" fillId="10" borderId="16" xfId="0" applyFont="1" applyFill="1" applyBorder="1" applyAlignment="1">
      <alignment horizontal="center" vertical="center"/>
    </xf>
    <xf numFmtId="0" fontId="5" fillId="7" borderId="59" xfId="0" applyFont="1" applyFill="1" applyBorder="1">
      <alignment vertical="center"/>
    </xf>
    <xf numFmtId="0" fontId="0" fillId="10" borderId="4" xfId="0" applyFill="1" applyBorder="1">
      <alignment vertical="center"/>
    </xf>
    <xf numFmtId="0" fontId="0" fillId="10" borderId="0" xfId="0" applyFill="1">
      <alignment vertical="center"/>
    </xf>
    <xf numFmtId="0" fontId="0" fillId="10" borderId="0" xfId="0" applyFill="1" applyAlignment="1">
      <alignment horizontal="center" vertical="center"/>
    </xf>
    <xf numFmtId="0" fontId="0" fillId="10" borderId="7" xfId="0" applyFill="1" applyBorder="1">
      <alignment vertical="center"/>
    </xf>
    <xf numFmtId="0" fontId="2" fillId="10" borderId="17" xfId="0" applyFont="1" applyFill="1" applyBorder="1">
      <alignment vertical="center"/>
    </xf>
    <xf numFmtId="0" fontId="5" fillId="7" borderId="0" xfId="0" applyFont="1" applyFill="1">
      <alignment vertical="center"/>
    </xf>
    <xf numFmtId="0" fontId="2" fillId="10" borderId="59" xfId="0" applyFont="1" applyFill="1" applyBorder="1">
      <alignment vertical="center"/>
    </xf>
    <xf numFmtId="0" fontId="2" fillId="10" borderId="58" xfId="0" applyFont="1" applyFill="1" applyBorder="1">
      <alignment vertical="center"/>
    </xf>
    <xf numFmtId="0" fontId="2" fillId="10" borderId="58" xfId="0" applyFont="1" applyFill="1" applyBorder="1" applyAlignment="1">
      <alignment horizontal="right" vertical="center"/>
    </xf>
    <xf numFmtId="0" fontId="0" fillId="0" borderId="0" xfId="0">
      <alignment vertical="center"/>
    </xf>
    <xf numFmtId="0" fontId="2" fillId="10" borderId="17" xfId="0" applyFont="1" applyFill="1" applyBorder="1" applyAlignment="1">
      <alignment horizontal="right" vertical="center"/>
    </xf>
    <xf numFmtId="0" fontId="2" fillId="10" borderId="0" xfId="0" applyFont="1" applyFill="1" applyAlignment="1">
      <alignment horizontal="right" vertical="center"/>
    </xf>
    <xf numFmtId="0" fontId="2" fillId="10" borderId="28" xfId="0" applyFont="1" applyFill="1" applyBorder="1" applyAlignment="1">
      <alignment horizontal="right" vertical="center"/>
    </xf>
    <xf numFmtId="0" fontId="2" fillId="10" borderId="47" xfId="0" applyFont="1" applyFill="1" applyBorder="1" applyAlignment="1">
      <alignment horizontal="right" vertical="center"/>
    </xf>
    <xf numFmtId="0" fontId="0" fillId="0" borderId="61" xfId="0" applyBorder="1">
      <alignment vertical="center"/>
    </xf>
    <xf numFmtId="0" fontId="0" fillId="0" borderId="61" xfId="0" applyBorder="1" applyAlignment="1">
      <alignment horizontal="center" vertical="center"/>
    </xf>
    <xf numFmtId="0" fontId="0" fillId="0" borderId="62" xfId="0" applyBorder="1">
      <alignment vertical="center"/>
    </xf>
    <xf numFmtId="14" fontId="0" fillId="0" borderId="74" xfId="0" applyNumberFormat="1" applyBorder="1">
      <alignment vertical="center"/>
    </xf>
    <xf numFmtId="0" fontId="2" fillId="10" borderId="32" xfId="0" applyFont="1" applyFill="1" applyBorder="1">
      <alignment vertical="center"/>
    </xf>
    <xf numFmtId="0" fontId="5" fillId="7" borderId="9" xfId="0" applyFont="1" applyFill="1" applyBorder="1">
      <alignment vertical="center"/>
    </xf>
    <xf numFmtId="0" fontId="10" fillId="0" borderId="0" xfId="0" applyFont="1">
      <alignment vertical="center"/>
    </xf>
    <xf numFmtId="0" fontId="0" fillId="0" borderId="0" xfId="0" applyAlignment="1">
      <alignment horizontal="right" vertical="center"/>
    </xf>
    <xf numFmtId="0" fontId="2" fillId="0" borderId="0" xfId="0" applyFont="1">
      <alignment vertical="center"/>
    </xf>
    <xf numFmtId="0" fontId="0" fillId="0" borderId="75" xfId="0" applyBorder="1">
      <alignment vertical="center"/>
    </xf>
    <xf numFmtId="0" fontId="0" fillId="0" borderId="76" xfId="0" applyBorder="1">
      <alignment vertical="center"/>
    </xf>
    <xf numFmtId="0" fontId="0" fillId="0" borderId="76" xfId="0" applyBorder="1" applyAlignment="1">
      <alignment horizontal="center" vertical="center"/>
    </xf>
    <xf numFmtId="0" fontId="0" fillId="0" borderId="77" xfId="0" applyBorder="1">
      <alignment vertical="center"/>
    </xf>
    <xf numFmtId="0" fontId="0" fillId="2" borderId="5" xfId="0" applyFill="1" applyBorder="1">
      <alignment vertical="center"/>
    </xf>
    <xf numFmtId="0" fontId="0" fillId="2" borderId="6" xfId="0" applyFill="1" applyBorder="1">
      <alignment vertical="center"/>
    </xf>
    <xf numFmtId="0" fontId="0" fillId="3" borderId="6" xfId="0" applyFill="1" applyBorder="1">
      <alignment vertical="center"/>
    </xf>
    <xf numFmtId="0" fontId="0" fillId="3" borderId="6" xfId="0" applyFill="1" applyBorder="1" applyAlignment="1">
      <alignment horizontal="center" vertical="center"/>
    </xf>
    <xf numFmtId="0" fontId="0" fillId="2" borderId="8" xfId="0" applyFill="1" applyBorder="1">
      <alignment vertical="center"/>
    </xf>
    <xf numFmtId="0" fontId="0" fillId="2" borderId="9" xfId="0" applyFill="1" applyBorder="1">
      <alignment vertical="center"/>
    </xf>
    <xf numFmtId="0" fontId="0" fillId="3" borderId="9" xfId="0" applyFill="1" applyBorder="1">
      <alignment vertical="center"/>
    </xf>
    <xf numFmtId="0" fontId="0" fillId="3" borderId="9" xfId="0" applyFill="1" applyBorder="1" applyAlignment="1">
      <alignment horizontal="center" vertical="center"/>
    </xf>
    <xf numFmtId="0" fontId="0" fillId="8" borderId="18" xfId="0" applyFill="1" applyBorder="1">
      <alignment vertical="center"/>
    </xf>
    <xf numFmtId="0" fontId="0" fillId="8" borderId="19" xfId="0" applyFill="1" applyBorder="1">
      <alignment vertical="center"/>
    </xf>
    <xf numFmtId="0" fontId="0" fillId="8" borderId="21" xfId="0" applyFill="1" applyBorder="1">
      <alignment vertical="center"/>
    </xf>
    <xf numFmtId="0" fontId="0" fillId="8" borderId="36" xfId="0" applyFill="1" applyBorder="1">
      <alignment vertical="center"/>
    </xf>
    <xf numFmtId="0" fontId="0" fillId="2" borderId="35" xfId="0" applyFill="1" applyBorder="1">
      <alignment vertical="center"/>
    </xf>
    <xf numFmtId="0" fontId="0" fillId="2" borderId="32" xfId="0" applyFill="1" applyBorder="1">
      <alignment vertical="center"/>
    </xf>
    <xf numFmtId="0" fontId="0" fillId="8" borderId="39" xfId="0" applyFill="1" applyBorder="1">
      <alignment vertical="center"/>
    </xf>
    <xf numFmtId="0" fontId="0" fillId="8" borderId="41" xfId="0" applyFill="1" applyBorder="1">
      <alignment vertical="center"/>
    </xf>
    <xf numFmtId="0" fontId="0" fillId="8" borderId="44" xfId="0" applyFill="1" applyBorder="1">
      <alignment vertical="center"/>
    </xf>
    <xf numFmtId="0" fontId="0" fillId="8" borderId="30" xfId="0" applyFill="1" applyBorder="1">
      <alignment vertical="center"/>
    </xf>
    <xf numFmtId="0" fontId="0" fillId="8" borderId="78" xfId="0" applyFill="1" applyBorder="1">
      <alignment vertical="center"/>
    </xf>
    <xf numFmtId="0" fontId="0" fillId="8" borderId="48" xfId="0" applyFill="1" applyBorder="1">
      <alignment vertical="center"/>
    </xf>
    <xf numFmtId="0" fontId="0" fillId="2" borderId="49" xfId="0" applyFill="1" applyBorder="1">
      <alignment vertical="center"/>
    </xf>
    <xf numFmtId="0" fontId="0" fillId="2" borderId="50" xfId="0" applyFill="1" applyBorder="1">
      <alignment vertical="center"/>
    </xf>
    <xf numFmtId="0" fontId="2" fillId="10" borderId="9" xfId="0" applyFont="1" applyFill="1" applyBorder="1" applyAlignment="1">
      <alignment horizontal="center" vertical="center"/>
    </xf>
    <xf numFmtId="0" fontId="2" fillId="10" borderId="9" xfId="0" applyFont="1" applyFill="1" applyBorder="1" applyAlignment="1">
      <alignment horizontal="center" vertical="center" wrapText="1"/>
    </xf>
    <xf numFmtId="0" fontId="2" fillId="4" borderId="14" xfId="0" applyFont="1" applyFill="1" applyBorder="1">
      <alignment vertical="center"/>
    </xf>
    <xf numFmtId="0" fontId="2" fillId="4" borderId="13" xfId="0" applyFont="1" applyFill="1" applyBorder="1" applyAlignment="1">
      <alignment horizontal="center" vertical="center"/>
    </xf>
    <xf numFmtId="0" fontId="0" fillId="2" borderId="31" xfId="0" applyFill="1" applyBorder="1">
      <alignment vertical="center"/>
    </xf>
    <xf numFmtId="0" fontId="0" fillId="2" borderId="79" xfId="0" applyFill="1" applyBorder="1" applyAlignment="1">
      <alignment vertical="center" wrapText="1"/>
    </xf>
    <xf numFmtId="0" fontId="0" fillId="2" borderId="57" xfId="0" applyFill="1" applyBorder="1" applyAlignment="1">
      <alignment vertical="center" wrapText="1"/>
    </xf>
    <xf numFmtId="0" fontId="0" fillId="2" borderId="80" xfId="0" applyFill="1" applyBorder="1" applyAlignment="1">
      <alignment vertical="center" wrapText="1"/>
    </xf>
    <xf numFmtId="0" fontId="0" fillId="2" borderId="53" xfId="0" applyFill="1" applyBorder="1" applyAlignment="1">
      <alignment vertical="center" wrapText="1"/>
    </xf>
    <xf numFmtId="0" fontId="2" fillId="10" borderId="29" xfId="0" applyFont="1" applyFill="1" applyBorder="1" applyAlignment="1">
      <alignment horizontal="center" vertical="center" wrapText="1"/>
    </xf>
    <xf numFmtId="0" fontId="0" fillId="2" borderId="81" xfId="0" applyFill="1" applyBorder="1">
      <alignment vertical="center"/>
    </xf>
    <xf numFmtId="0" fontId="0" fillId="2" borderId="29" xfId="0" applyFill="1" applyBorder="1">
      <alignment vertical="center"/>
    </xf>
    <xf numFmtId="0" fontId="13" fillId="3" borderId="9" xfId="0" applyFont="1" applyFill="1" applyBorder="1">
      <alignment vertical="center"/>
    </xf>
    <xf numFmtId="0" fontId="2" fillId="5" borderId="29" xfId="0" applyFont="1" applyFill="1" applyBorder="1" applyAlignment="1">
      <alignment horizontal="center" vertical="center"/>
    </xf>
    <xf numFmtId="0" fontId="0" fillId="8" borderId="82" xfId="0" applyFill="1" applyBorder="1" applyAlignment="1">
      <alignment vertical="center" wrapText="1"/>
    </xf>
    <xf numFmtId="0" fontId="0" fillId="2" borderId="58" xfId="0" applyFill="1" applyBorder="1" applyAlignment="1">
      <alignment vertical="center" wrapText="1"/>
    </xf>
    <xf numFmtId="0" fontId="0" fillId="8" borderId="84" xfId="0" applyFill="1" applyBorder="1" applyAlignment="1">
      <alignment vertical="center" wrapText="1"/>
    </xf>
    <xf numFmtId="0" fontId="0" fillId="2" borderId="59" xfId="0" applyFill="1" applyBorder="1" applyAlignment="1">
      <alignment vertical="center" wrapText="1"/>
    </xf>
    <xf numFmtId="0" fontId="0" fillId="2" borderId="85" xfId="0" applyFill="1" applyBorder="1" applyAlignment="1">
      <alignment vertical="center" wrapText="1"/>
    </xf>
    <xf numFmtId="0" fontId="8" fillId="10" borderId="57" xfId="0" applyFont="1" applyFill="1" applyBorder="1" applyAlignment="1">
      <alignment horizontal="center" vertical="center"/>
    </xf>
    <xf numFmtId="0" fontId="6" fillId="10" borderId="57" xfId="0" applyFont="1" applyFill="1" applyBorder="1" applyAlignment="1">
      <alignment horizontal="left" vertical="center" wrapText="1"/>
    </xf>
    <xf numFmtId="0" fontId="6" fillId="10" borderId="57" xfId="0" applyFont="1" applyFill="1" applyBorder="1" applyAlignment="1">
      <alignment horizontal="center" vertical="center" wrapText="1"/>
    </xf>
    <xf numFmtId="0" fontId="7" fillId="10" borderId="57" xfId="0" applyFont="1" applyFill="1" applyBorder="1" applyAlignment="1">
      <alignment horizontal="center" vertical="center" wrapText="1"/>
    </xf>
    <xf numFmtId="0" fontId="16" fillId="0" borderId="0" xfId="0" applyFont="1">
      <alignment vertical="center"/>
    </xf>
    <xf numFmtId="0" fontId="0" fillId="0" borderId="46" xfId="0" applyBorder="1">
      <alignment vertical="center"/>
    </xf>
    <xf numFmtId="0" fontId="0" fillId="0" borderId="45" xfId="0" applyBorder="1">
      <alignment vertical="center"/>
    </xf>
    <xf numFmtId="0" fontId="0" fillId="0" borderId="71" xfId="0" applyBorder="1">
      <alignment vertical="center"/>
    </xf>
    <xf numFmtId="0" fontId="0" fillId="0" borderId="38" xfId="0" applyBorder="1">
      <alignment vertical="center"/>
    </xf>
    <xf numFmtId="0" fontId="0" fillId="0" borderId="37" xfId="0" applyBorder="1">
      <alignment vertical="center"/>
    </xf>
    <xf numFmtId="0" fontId="0" fillId="0" borderId="63" xfId="0" applyBorder="1">
      <alignment vertical="center"/>
    </xf>
    <xf numFmtId="0" fontId="0" fillId="0" borderId="70" xfId="0" applyBorder="1">
      <alignment vertical="center"/>
    </xf>
    <xf numFmtId="0" fontId="0" fillId="0" borderId="28" xfId="0" applyBorder="1">
      <alignment vertical="center"/>
    </xf>
    <xf numFmtId="0" fontId="0" fillId="0" borderId="69" xfId="0" applyBorder="1">
      <alignment vertical="center"/>
    </xf>
    <xf numFmtId="0" fontId="0" fillId="0" borderId="68" xfId="0" applyBorder="1">
      <alignment vertical="center"/>
    </xf>
    <xf numFmtId="0" fontId="0" fillId="0" borderId="0" xfId="0">
      <alignment vertical="center"/>
    </xf>
    <xf numFmtId="0" fontId="0" fillId="0" borderId="67" xfId="0" applyBorder="1">
      <alignment vertical="center"/>
    </xf>
    <xf numFmtId="0" fontId="0" fillId="0" borderId="66" xfId="0" applyBorder="1">
      <alignment vertical="center"/>
    </xf>
    <xf numFmtId="0" fontId="0" fillId="0" borderId="65" xfId="0" applyBorder="1">
      <alignment vertical="center"/>
    </xf>
    <xf numFmtId="0" fontId="0" fillId="0" borderId="64" xfId="0" applyBorder="1">
      <alignment vertical="center"/>
    </xf>
    <xf numFmtId="0" fontId="9" fillId="0" borderId="38" xfId="1" applyBorder="1">
      <alignment vertical="center"/>
    </xf>
    <xf numFmtId="0" fontId="11" fillId="0" borderId="0" xfId="0" applyFont="1" applyAlignment="1">
      <alignment horizontal="center" vertical="center"/>
    </xf>
    <xf numFmtId="0" fontId="0" fillId="0" borderId="73" xfId="0" applyBorder="1">
      <alignment vertical="center"/>
    </xf>
    <xf numFmtId="0" fontId="0" fillId="0" borderId="47" xfId="0" applyBorder="1">
      <alignment vertical="center"/>
    </xf>
    <xf numFmtId="0" fontId="0" fillId="0" borderId="72" xfId="0" applyBorder="1">
      <alignment vertical="center"/>
    </xf>
    <xf numFmtId="0" fontId="6" fillId="10" borderId="58" xfId="0" applyFont="1" applyFill="1" applyBorder="1" applyAlignment="1">
      <alignment horizontal="left" vertical="center" wrapText="1"/>
    </xf>
    <xf numFmtId="0" fontId="6" fillId="10" borderId="56" xfId="0" applyFont="1" applyFill="1" applyBorder="1" applyAlignment="1">
      <alignment horizontal="left" vertical="center" wrapText="1"/>
    </xf>
    <xf numFmtId="0" fontId="0" fillId="0" borderId="62" xfId="0" applyBorder="1">
      <alignment vertical="center"/>
    </xf>
    <xf numFmtId="0" fontId="0" fillId="0" borderId="61" xfId="0" applyBorder="1">
      <alignment vertical="center"/>
    </xf>
    <xf numFmtId="0" fontId="0" fillId="0" borderId="60" xfId="0" applyBorder="1">
      <alignment vertical="center"/>
    </xf>
    <xf numFmtId="0" fontId="2" fillId="10" borderId="29" xfId="0" applyFont="1" applyFill="1" applyBorder="1" applyAlignment="1">
      <alignment horizontal="center" vertical="center"/>
    </xf>
    <xf numFmtId="0" fontId="2" fillId="10" borderId="23" xfId="0" applyFont="1" applyFill="1" applyBorder="1" applyAlignment="1">
      <alignment horizontal="center" vertical="center"/>
    </xf>
    <xf numFmtId="0" fontId="2" fillId="10" borderId="16" xfId="0" applyFont="1" applyFill="1" applyBorder="1" applyAlignment="1">
      <alignment horizontal="center" vertical="center"/>
    </xf>
    <xf numFmtId="0" fontId="2" fillId="10" borderId="29" xfId="0" applyFont="1" applyFill="1" applyBorder="1" applyAlignment="1">
      <alignment horizontal="center" vertical="center" wrapText="1"/>
    </xf>
    <xf numFmtId="0" fontId="2" fillId="10" borderId="16" xfId="0" applyFont="1" applyFill="1" applyBorder="1" applyAlignment="1">
      <alignment horizontal="center" vertical="center" wrapText="1"/>
    </xf>
    <xf numFmtId="0" fontId="6" fillId="10" borderId="59" xfId="0" applyFont="1" applyFill="1" applyBorder="1" applyAlignment="1">
      <alignment horizontal="left" vertical="center" wrapText="1"/>
    </xf>
    <xf numFmtId="0" fontId="6" fillId="10" borderId="47" xfId="0" applyFont="1" applyFill="1" applyBorder="1" applyAlignment="1">
      <alignment horizontal="left" vertical="center" wrapText="1"/>
    </xf>
    <xf numFmtId="0" fontId="6" fillId="10" borderId="30" xfId="0" applyFont="1" applyFill="1" applyBorder="1" applyAlignment="1">
      <alignment horizontal="left" vertical="center" wrapText="1"/>
    </xf>
    <xf numFmtId="0" fontId="4" fillId="10" borderId="59" xfId="0" applyFont="1" applyFill="1" applyBorder="1" applyAlignment="1">
      <alignment horizontal="center" vertical="center" wrapText="1"/>
    </xf>
    <xf numFmtId="0" fontId="4" fillId="10" borderId="30" xfId="0" applyFont="1" applyFill="1" applyBorder="1" applyAlignment="1">
      <alignment horizontal="center" vertical="center" wrapText="1"/>
    </xf>
    <xf numFmtId="0" fontId="4" fillId="10" borderId="58" xfId="0" applyFont="1" applyFill="1" applyBorder="1" applyAlignment="1">
      <alignment horizontal="center" vertical="center" wrapText="1"/>
    </xf>
    <xf numFmtId="0" fontId="4" fillId="10" borderId="56" xfId="0" applyFont="1" applyFill="1" applyBorder="1" applyAlignment="1">
      <alignment horizontal="center" vertical="center" wrapText="1"/>
    </xf>
    <xf numFmtId="0" fontId="6" fillId="10" borderId="57" xfId="0" applyFont="1" applyFill="1" applyBorder="1" applyAlignment="1">
      <alignment horizontal="left" vertical="center" wrapText="1"/>
    </xf>
    <xf numFmtId="0" fontId="6" fillId="10" borderId="32" xfId="0" applyFont="1" applyFill="1" applyBorder="1" applyAlignment="1">
      <alignment horizontal="left" vertical="top" wrapText="1"/>
    </xf>
    <xf numFmtId="0" fontId="6" fillId="10" borderId="57" xfId="0" applyFont="1" applyFill="1" applyBorder="1" applyAlignment="1">
      <alignment horizontal="left" vertical="top"/>
    </xf>
    <xf numFmtId="0" fontId="6" fillId="10" borderId="57" xfId="0" applyFont="1" applyFill="1" applyBorder="1" applyAlignment="1">
      <alignment horizontal="left" vertical="top" wrapText="1"/>
    </xf>
    <xf numFmtId="0" fontId="8" fillId="10" borderId="57" xfId="0" applyFont="1" applyFill="1" applyBorder="1" applyAlignment="1">
      <alignment horizontal="center" vertical="center"/>
    </xf>
    <xf numFmtId="0" fontId="0" fillId="0" borderId="55" xfId="0" applyBorder="1" applyAlignment="1">
      <alignment vertical="center" wrapText="1"/>
    </xf>
    <xf numFmtId="0" fontId="0" fillId="0" borderId="54" xfId="0" applyBorder="1" applyAlignment="1">
      <alignment vertical="center" wrapText="1"/>
    </xf>
    <xf numFmtId="0" fontId="0" fillId="0" borderId="53" xfId="0" applyBorder="1" applyAlignment="1">
      <alignment vertical="center" wrapText="1"/>
    </xf>
    <xf numFmtId="0" fontId="0" fillId="0" borderId="49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4" fillId="6" borderId="86" xfId="0" applyFont="1" applyFill="1" applyBorder="1" applyAlignment="1">
      <alignment horizontal="center" vertical="center"/>
    </xf>
    <xf numFmtId="0" fontId="4" fillId="6" borderId="87" xfId="0" applyFont="1" applyFill="1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9" borderId="50" xfId="0" applyFill="1" applyBorder="1" applyAlignment="1">
      <alignment horizontal="center" vertical="center"/>
    </xf>
    <xf numFmtId="0" fontId="0" fillId="9" borderId="40" xfId="0" applyFill="1" applyBorder="1" applyAlignment="1">
      <alignment horizontal="center" vertical="center"/>
    </xf>
    <xf numFmtId="0" fontId="0" fillId="0" borderId="46" xfId="0" applyBorder="1" applyAlignment="1">
      <alignment vertical="center" wrapText="1"/>
    </xf>
    <xf numFmtId="0" fontId="0" fillId="0" borderId="45" xfId="0" applyBorder="1" applyAlignment="1">
      <alignment vertical="center" wrapText="1"/>
    </xf>
    <xf numFmtId="0" fontId="0" fillId="0" borderId="44" xfId="0" applyBorder="1" applyAlignment="1">
      <alignment vertical="center" wrapText="1"/>
    </xf>
    <xf numFmtId="0" fontId="0" fillId="8" borderId="34" xfId="0" applyFill="1" applyBorder="1" applyAlignment="1">
      <alignment horizontal="left" vertical="center" wrapText="1"/>
    </xf>
    <xf numFmtId="0" fontId="0" fillId="8" borderId="42" xfId="0" applyFill="1" applyBorder="1" applyAlignment="1">
      <alignment horizontal="left" vertical="center" wrapText="1"/>
    </xf>
    <xf numFmtId="0" fontId="0" fillId="0" borderId="38" xfId="0" applyBorder="1" applyAlignment="1">
      <alignment vertical="center" wrapText="1"/>
    </xf>
    <xf numFmtId="0" fontId="0" fillId="0" borderId="37" xfId="0" applyBorder="1" applyAlignment="1">
      <alignment vertical="center" wrapText="1"/>
    </xf>
    <xf numFmtId="0" fontId="0" fillId="0" borderId="36" xfId="0" applyBorder="1" applyAlignment="1">
      <alignment vertical="center" wrapText="1"/>
    </xf>
    <xf numFmtId="0" fontId="0" fillId="0" borderId="35" xfId="0" applyBorder="1" applyAlignment="1">
      <alignment horizontal="center" vertical="center"/>
    </xf>
    <xf numFmtId="0" fontId="4" fillId="6" borderId="23" xfId="0" applyFont="1" applyFill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9" borderId="32" xfId="0" applyFill="1" applyBorder="1" applyAlignment="1">
      <alignment horizontal="center" vertical="center"/>
    </xf>
    <xf numFmtId="0" fontId="0" fillId="8" borderId="30" xfId="0" applyFill="1" applyBorder="1" applyAlignment="1">
      <alignment horizontal="center" vertical="center" wrapText="1"/>
    </xf>
    <xf numFmtId="0" fontId="0" fillId="8" borderId="18" xfId="0" applyFill="1" applyBorder="1" applyAlignment="1">
      <alignment horizontal="center" vertical="center" wrapText="1"/>
    </xf>
    <xf numFmtId="0" fontId="0" fillId="0" borderId="24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9" borderId="20" xfId="0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0" fillId="0" borderId="27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5" fillId="7" borderId="0" xfId="0" applyFont="1" applyFill="1" applyAlignment="1">
      <alignment horizontal="right" vertical="center"/>
    </xf>
    <xf numFmtId="0" fontId="2" fillId="4" borderId="14" xfId="0" applyFont="1" applyFill="1" applyBorder="1" applyAlignment="1">
      <alignment horizontal="center" vertical="center"/>
    </xf>
    <xf numFmtId="0" fontId="2" fillId="4" borderId="13" xfId="0" applyFont="1" applyFill="1" applyBorder="1" applyAlignment="1">
      <alignment horizontal="center" vertical="center"/>
    </xf>
    <xf numFmtId="0" fontId="2" fillId="4" borderId="12" xfId="0" applyFont="1" applyFill="1" applyBorder="1" applyAlignment="1">
      <alignment horizontal="center" vertical="center"/>
    </xf>
    <xf numFmtId="0" fontId="2" fillId="5" borderId="12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0" fillId="8" borderId="32" xfId="0" applyFill="1" applyBorder="1" applyAlignment="1">
      <alignment horizontal="center" vertical="center"/>
    </xf>
    <xf numFmtId="0" fontId="0" fillId="8" borderId="40" xfId="0" applyFill="1" applyBorder="1" applyAlignment="1">
      <alignment horizontal="center" vertical="center"/>
    </xf>
    <xf numFmtId="0" fontId="2" fillId="10" borderId="9" xfId="0" applyFont="1" applyFill="1" applyBorder="1" applyAlignment="1">
      <alignment horizontal="center" vertical="center" wrapText="1"/>
    </xf>
    <xf numFmtId="0" fontId="2" fillId="10" borderId="9" xfId="0" applyFont="1" applyFill="1" applyBorder="1" applyAlignment="1">
      <alignment horizontal="center" vertical="center"/>
    </xf>
    <xf numFmtId="0" fontId="0" fillId="9" borderId="35" xfId="0" applyFill="1" applyBorder="1" applyAlignment="1">
      <alignment horizontal="center" vertical="center"/>
    </xf>
    <xf numFmtId="0" fontId="0" fillId="9" borderId="43" xfId="0" applyFill="1" applyBorder="1" applyAlignment="1">
      <alignment horizontal="center" vertical="center"/>
    </xf>
    <xf numFmtId="0" fontId="0" fillId="9" borderId="49" xfId="0" applyFill="1" applyBorder="1" applyAlignment="1">
      <alignment horizontal="center" vertical="center"/>
    </xf>
    <xf numFmtId="0" fontId="0" fillId="9" borderId="24" xfId="0" applyFill="1" applyBorder="1" applyAlignment="1">
      <alignment horizontal="center" vertical="center"/>
    </xf>
    <xf numFmtId="0" fontId="6" fillId="10" borderId="32" xfId="0" applyFont="1" applyFill="1" applyBorder="1" applyAlignment="1">
      <alignment horizontal="left" vertical="center" wrapText="1"/>
    </xf>
    <xf numFmtId="0" fontId="2" fillId="4" borderId="14" xfId="0" applyFont="1" applyFill="1" applyBorder="1" applyAlignment="1">
      <alignment horizontal="center" vertical="top" wrapText="1"/>
    </xf>
    <xf numFmtId="0" fontId="0" fillId="9" borderId="57" xfId="0" applyFill="1" applyBorder="1" applyAlignment="1">
      <alignment horizontal="center" vertical="center"/>
    </xf>
    <xf numFmtId="0" fontId="0" fillId="9" borderId="83" xfId="0" applyFill="1" applyBorder="1" applyAlignment="1">
      <alignment horizontal="center" vertical="center"/>
    </xf>
    <xf numFmtId="0" fontId="2" fillId="10" borderId="23" xfId="0" applyFont="1" applyFill="1" applyBorder="1" applyAlignment="1">
      <alignment horizontal="center" vertical="center" wrapText="1"/>
    </xf>
  </cellXfs>
  <cellStyles count="2">
    <cellStyle name="ハイパーリンク" xfId="1" builtinId="8"/>
    <cellStyle name="標準" xfId="0" builtinId="0"/>
  </cellStyles>
  <dxfs count="7">
    <dxf>
      <font>
        <b/>
        <i val="0"/>
        <color rgb="FFFF0000"/>
      </font>
      <fill>
        <patternFill>
          <bgColor rgb="FFFFCCCC"/>
        </patternFill>
      </fill>
    </dxf>
    <dxf>
      <font>
        <b/>
        <i val="0"/>
        <color rgb="FFFF0000"/>
      </font>
      <fill>
        <patternFill>
          <bgColor rgb="FFFFCCCC"/>
        </patternFill>
      </fill>
    </dxf>
    <dxf>
      <font>
        <b/>
        <i val="0"/>
        <color rgb="FFFF0000"/>
      </font>
      <fill>
        <patternFill>
          <bgColor rgb="FFFFCCCC"/>
        </patternFill>
      </fill>
    </dxf>
    <dxf>
      <font>
        <b/>
        <i val="0"/>
        <color rgb="FFFF0000"/>
      </font>
      <fill>
        <patternFill>
          <bgColor rgb="FFFFCCCC"/>
        </patternFill>
      </fill>
    </dxf>
    <dxf>
      <font>
        <b/>
        <i val="0"/>
        <color rgb="FFFF0000"/>
      </font>
      <fill>
        <patternFill>
          <bgColor rgb="FFFFCCCC"/>
        </patternFill>
      </fill>
    </dxf>
    <dxf>
      <font>
        <b/>
        <i val="0"/>
        <color rgb="FFFF0000"/>
      </font>
      <fill>
        <patternFill>
          <bgColor rgb="FFFFCCCC"/>
        </patternFill>
      </fill>
    </dxf>
    <dxf>
      <font>
        <b/>
        <i val="0"/>
        <color rgb="FFFF0000"/>
      </font>
      <fill>
        <patternFill>
          <bgColor rgb="FFFFCCC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3552825</xdr:colOff>
      <xdr:row>1</xdr:row>
      <xdr:rowOff>85726</xdr:rowOff>
    </xdr:from>
    <xdr:to>
      <xdr:col>18</xdr:col>
      <xdr:colOff>4629151</xdr:colOff>
      <xdr:row>2</xdr:row>
      <xdr:rowOff>316407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7C3B9A22-2CE0-43CD-8233-00EDF2B751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98575" y="333376"/>
          <a:ext cx="1076326" cy="4688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95949</xdr:colOff>
      <xdr:row>33</xdr:row>
      <xdr:rowOff>812423</xdr:rowOff>
    </xdr:from>
    <xdr:to>
      <xdr:col>12</xdr:col>
      <xdr:colOff>678655</xdr:colOff>
      <xdr:row>34</xdr:row>
      <xdr:rowOff>360686</xdr:rowOff>
    </xdr:to>
    <xdr:sp macro="" textlink="">
      <xdr:nvSpPr>
        <xdr:cNvPr id="3" name="吹き出し: 折線 2">
          <a:extLst>
            <a:ext uri="{FF2B5EF4-FFF2-40B4-BE49-F238E27FC236}">
              <a16:creationId xmlns:a16="http://schemas.microsoft.com/office/drawing/2014/main" id="{14481063-A55C-47FA-AD6A-5BA2D8506210}"/>
            </a:ext>
          </a:extLst>
        </xdr:cNvPr>
        <xdr:cNvSpPr/>
      </xdr:nvSpPr>
      <xdr:spPr>
        <a:xfrm>
          <a:off x="8370793" y="13325892"/>
          <a:ext cx="2297206" cy="560294"/>
        </a:xfrm>
        <a:prstGeom prst="borderCallout2">
          <a:avLst>
            <a:gd name="adj1" fmla="val 84"/>
            <a:gd name="adj2" fmla="val 38180"/>
            <a:gd name="adj3" fmla="val -63249"/>
            <a:gd name="adj4" fmla="val 38017"/>
            <a:gd name="adj5" fmla="val -126170"/>
            <a:gd name="adj6" fmla="val 31784"/>
          </a:avLst>
        </a:prstGeom>
        <a:solidFill>
          <a:schemeClr val="accent6">
            <a:lumMod val="20000"/>
            <a:lumOff val="80000"/>
          </a:schemeClr>
        </a:solidFill>
        <a:ln>
          <a:solidFill>
            <a:schemeClr val="accent5">
              <a:lumMod val="75000"/>
            </a:schemeClr>
          </a:solidFill>
          <a:tailEnd type="arrow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>
              <a:solidFill>
                <a:schemeClr val="tx1"/>
              </a:solidFill>
            </a:rPr>
            <a:t>If the CAS RN is not registered, please enter "None".</a:t>
          </a:r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11</xdr:col>
      <xdr:colOff>1633258</xdr:colOff>
      <xdr:row>3</xdr:row>
      <xdr:rowOff>47625</xdr:rowOff>
    </xdr:from>
    <xdr:to>
      <xdr:col>17</xdr:col>
      <xdr:colOff>714375</xdr:colOff>
      <xdr:row>21</xdr:row>
      <xdr:rowOff>35719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AF242690-C9BF-4C46-BFF3-AB5EF45EC90D}"/>
            </a:ext>
          </a:extLst>
        </xdr:cNvPr>
        <xdr:cNvSpPr/>
      </xdr:nvSpPr>
      <xdr:spPr>
        <a:xfrm>
          <a:off x="9908102" y="916781"/>
          <a:ext cx="11499336" cy="4333876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38100"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400" b="1">
              <a:solidFill>
                <a:schemeClr val="accent6">
                  <a:lumMod val="50000"/>
                </a:schemeClr>
              </a:solidFill>
            </a:rPr>
            <a:t>(Notes on Entry)</a:t>
          </a:r>
        </a:p>
        <a:p>
          <a:pPr algn="l"/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en-US" altLang="ja-JP" sz="1100" b="1">
              <a:solidFill>
                <a:sysClr val="windowText" lastClr="000000"/>
              </a:solidFill>
            </a:rPr>
            <a:t>1.  Enter "Date of entry", "Raw material name", "Supplier name", "Manufacturer name", and "contact information".</a:t>
          </a:r>
        </a:p>
        <a:p>
          <a:pPr algn="l"/>
          <a:r>
            <a:rPr kumimoji="1" lang="en-US" altLang="ja-JP" sz="1100" b="0">
              <a:solidFill>
                <a:sysClr val="windowText" lastClr="000000"/>
              </a:solidFill>
            </a:rPr>
            <a:t>      Please enter in the official language on the top and in English on the bottom.</a:t>
          </a:r>
        </a:p>
        <a:p>
          <a:pPr algn="l"/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en-US" altLang="ja-JP" sz="1100" b="1">
              <a:solidFill>
                <a:sysClr val="windowText" lastClr="000000"/>
              </a:solidFill>
            </a:rPr>
            <a:t>2.  Enter the Chemical Name.</a:t>
          </a:r>
        </a:p>
        <a:p>
          <a:pPr algn="l"/>
          <a:r>
            <a:rPr kumimoji="1" lang="en-US" altLang="ja-JP" sz="1100">
              <a:solidFill>
                <a:sysClr val="windowText" lastClr="000000"/>
              </a:solidFill>
            </a:rPr>
            <a:t>       Please enter in the official language (if available)  on the top and in English on the bottom.</a:t>
          </a: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　     </a:t>
          </a:r>
          <a:r>
            <a:rPr kumimoji="1" lang="en-US" altLang="ja-JP" sz="1100">
              <a:solidFill>
                <a:sysClr val="windowText" lastClr="000000"/>
              </a:solidFill>
            </a:rPr>
            <a:t>*Please enter all the composition information that the manufacturer knows.</a:t>
          </a:r>
        </a:p>
        <a:p>
          <a:pPr algn="l"/>
          <a:r>
            <a:rPr kumimoji="1" lang="en-US" altLang="ja-JP" sz="1100">
              <a:solidFill>
                <a:sysClr val="windowText" lastClr="000000"/>
              </a:solidFill>
            </a:rPr>
            <a:t>         *Please do not merge regulated substances and hazardous substances, enter the information one by one.</a:t>
          </a:r>
        </a:p>
        <a:p>
          <a:pPr algn="l"/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en-US" altLang="ja-JP" sz="1100" b="1">
              <a:solidFill>
                <a:sysClr val="windowText" lastClr="000000"/>
              </a:solidFill>
            </a:rPr>
            <a:t>3.  Enter the following items for each substance listed in 2 above.</a:t>
          </a:r>
          <a:br>
            <a:rPr kumimoji="1" lang="en-US" altLang="ja-JP" sz="1100">
              <a:solidFill>
                <a:sysClr val="windowText" lastClr="000000"/>
              </a:solidFill>
            </a:rPr>
          </a:br>
          <a:r>
            <a:rPr kumimoji="1" lang="ja-JP" altLang="en-US" sz="1100">
              <a:solidFill>
                <a:sysClr val="windowText" lastClr="000000"/>
              </a:solidFill>
            </a:rPr>
            <a:t>　</a:t>
          </a:r>
          <a:r>
            <a:rPr kumimoji="1" lang="en-US" altLang="ja-JP" sz="1100">
              <a:solidFill>
                <a:sysClr val="windowText" lastClr="000000"/>
              </a:solidFill>
            </a:rPr>
            <a:t>3-1  Total content (Content%) of substances must be 100%.</a:t>
          </a: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　</a:t>
          </a:r>
          <a:r>
            <a:rPr kumimoji="1" lang="en-US" altLang="ja-JP" sz="1100">
              <a:solidFill>
                <a:sysClr val="windowText" lastClr="000000"/>
              </a:solidFill>
            </a:rPr>
            <a:t>3-2</a:t>
          </a:r>
          <a:r>
            <a:rPr kumimoji="1" lang="en-US" altLang="ja-JP" sz="1100" baseline="0">
              <a:solidFill>
                <a:sysClr val="windowText" lastClr="000000"/>
              </a:solidFill>
            </a:rPr>
            <a:t>  Enter the Cas number (Cas RN).</a:t>
          </a: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　　</a:t>
          </a:r>
          <a:r>
            <a:rPr kumimoji="1" lang="en-US" altLang="ja-JP" sz="1100">
              <a:solidFill>
                <a:sysClr val="windowText" lastClr="000000"/>
              </a:solidFill>
            </a:rPr>
            <a:t>*If Cas RN cannot be disclosed, enter "CBI", and If the CAS RN is not registered, enter "None".</a:t>
          </a: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　</a:t>
          </a:r>
          <a:r>
            <a:rPr kumimoji="1" lang="en-US" altLang="ja-JP" sz="1100">
              <a:solidFill>
                <a:sysClr val="windowText" lastClr="000000"/>
              </a:solidFill>
            </a:rPr>
            <a:t>3-3  Select whether the substance is intentionally added or not from the drop-down list.</a:t>
          </a: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　　</a:t>
          </a:r>
          <a:r>
            <a:rPr kumimoji="1" lang="en-US" altLang="ja-JP" sz="1100">
              <a:solidFill>
                <a:sysClr val="windowText" lastClr="000000"/>
              </a:solidFill>
            </a:rPr>
            <a:t>*If a composition is the main substance or is added intentionally, select "Intentionally" from the drop-down list</a:t>
          </a: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　　</a:t>
          </a:r>
          <a:r>
            <a:rPr kumimoji="1" lang="en-US" altLang="ja-JP" sz="1100">
              <a:solidFill>
                <a:sysClr val="windowText" lastClr="000000"/>
              </a:solidFill>
            </a:rPr>
            <a:t>*If a composition is a by-product or added</a:t>
          </a:r>
          <a:r>
            <a:rPr kumimoji="1" lang="en-US" altLang="ja-JP" sz="1100" baseline="0">
              <a:solidFill>
                <a:sysClr val="windowText" lastClr="000000"/>
              </a:solidFill>
            </a:rPr>
            <a:t> unintentionally</a:t>
          </a:r>
          <a:r>
            <a:rPr kumimoji="1" lang="en-US" altLang="ja-JP" sz="1100">
              <a:solidFill>
                <a:sysClr val="windowText" lastClr="000000"/>
              </a:solidFill>
            </a:rPr>
            <a:t>, select "Non-intentionally" from the drop-down list.</a:t>
          </a: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　</a:t>
          </a:r>
          <a:r>
            <a:rPr kumimoji="1" lang="en-US" altLang="ja-JP" sz="1100">
              <a:solidFill>
                <a:sysClr val="windowText" lastClr="000000"/>
              </a:solidFill>
            </a:rPr>
            <a:t>3-4 Select the applicable items from the drop-down list: Chemical Substances Control Law/CSCL, Industrial Safety and Health Act/ISHL, Pollutant Release and Transfer Registers/PRTR.</a:t>
          </a:r>
          <a:br>
            <a:rPr kumimoji="1" lang="en-US" altLang="ja-JP" sz="1100">
              <a:solidFill>
                <a:sysClr val="windowText" lastClr="000000"/>
              </a:solidFill>
            </a:rPr>
          </a:br>
          <a:r>
            <a:rPr kumimoji="1" lang="ja-JP" altLang="en-US" sz="1100">
              <a:solidFill>
                <a:sysClr val="windowText" lastClr="000000"/>
              </a:solidFill>
            </a:rPr>
            <a:t>　　</a:t>
          </a:r>
          <a:r>
            <a:rPr kumimoji="1" lang="en-US" altLang="ja-JP" sz="1100">
              <a:solidFill>
                <a:sysClr val="windowText" lastClr="000000"/>
              </a:solidFill>
            </a:rPr>
            <a:t>*For the Chemical Substances Control Law/CSCL and Industrial Safety and Health Act/ISHL, please enter the registration number.</a:t>
          </a:r>
          <a:br>
            <a:rPr kumimoji="1" lang="en-US" altLang="ja-JP" sz="1100">
              <a:solidFill>
                <a:sysClr val="windowText" lastClr="000000"/>
              </a:solidFill>
            </a:rPr>
          </a:br>
          <a:r>
            <a:rPr kumimoji="1" lang="ja-JP" altLang="en-US" sz="1100">
              <a:solidFill>
                <a:sysClr val="windowText" lastClr="000000"/>
              </a:solidFill>
            </a:rPr>
            <a:t>　　*</a:t>
          </a:r>
          <a:r>
            <a:rPr kumimoji="1" lang="en-US" altLang="ja-JP" sz="1100">
              <a:solidFill>
                <a:sysClr val="windowText" lastClr="000000"/>
              </a:solidFill>
            </a:rPr>
            <a:t>If the relevant laws and regulations have a registration number but cannot be disclosed, enter "CBI".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</xdr:col>
      <xdr:colOff>510567</xdr:colOff>
      <xdr:row>28</xdr:row>
      <xdr:rowOff>135169</xdr:rowOff>
    </xdr:from>
    <xdr:to>
      <xdr:col>6</xdr:col>
      <xdr:colOff>25212</xdr:colOff>
      <xdr:row>33</xdr:row>
      <xdr:rowOff>969307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D7ED220C-6EDA-4149-836A-3C93CE139E30}"/>
            </a:ext>
          </a:extLst>
        </xdr:cNvPr>
        <xdr:cNvSpPr/>
      </xdr:nvSpPr>
      <xdr:spPr>
        <a:xfrm>
          <a:off x="1736911" y="7588482"/>
          <a:ext cx="1479176" cy="5894294"/>
        </a:xfrm>
        <a:prstGeom prst="rect">
          <a:avLst/>
        </a:prstGeom>
        <a:noFill/>
        <a:ln w="57150"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1170317</xdr:colOff>
      <xdr:row>7</xdr:row>
      <xdr:rowOff>192601</xdr:rowOff>
    </xdr:from>
    <xdr:to>
      <xdr:col>8</xdr:col>
      <xdr:colOff>238125</xdr:colOff>
      <xdr:row>21</xdr:row>
      <xdr:rowOff>37818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1D626A00-419F-4ED0-9DE1-718D3E4DAF52}"/>
            </a:ext>
          </a:extLst>
        </xdr:cNvPr>
        <xdr:cNvSpPr/>
      </xdr:nvSpPr>
      <xdr:spPr>
        <a:xfrm>
          <a:off x="2980067" y="2014257"/>
          <a:ext cx="3175464" cy="3238499"/>
        </a:xfrm>
        <a:prstGeom prst="rect">
          <a:avLst/>
        </a:prstGeom>
        <a:noFill/>
        <a:ln w="57150"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592510</xdr:colOff>
      <xdr:row>32</xdr:row>
      <xdr:rowOff>514766</xdr:rowOff>
    </xdr:from>
    <xdr:to>
      <xdr:col>7</xdr:col>
      <xdr:colOff>1440656</xdr:colOff>
      <xdr:row>33</xdr:row>
      <xdr:rowOff>432824</xdr:rowOff>
    </xdr:to>
    <xdr:grpSp>
      <xdr:nvGrpSpPr>
        <xdr:cNvPr id="7" name="グループ化 6">
          <a:extLst>
            <a:ext uri="{FF2B5EF4-FFF2-40B4-BE49-F238E27FC236}">
              <a16:creationId xmlns:a16="http://schemas.microsoft.com/office/drawing/2014/main" id="{208E2D25-2C7F-4C71-A554-8BCDA33109D0}"/>
            </a:ext>
          </a:extLst>
        </xdr:cNvPr>
        <xdr:cNvGrpSpPr/>
      </xdr:nvGrpSpPr>
      <xdr:grpSpPr>
        <a:xfrm>
          <a:off x="2402260" y="12016204"/>
          <a:ext cx="3491334" cy="930089"/>
          <a:chOff x="2319618" y="10925735"/>
          <a:chExt cx="3204881" cy="930089"/>
        </a:xfrm>
      </xdr:grpSpPr>
      <xdr:cxnSp macro="">
        <xdr:nvCxnSpPr>
          <xdr:cNvPr id="9" name="直線矢印コネクタ 8">
            <a:extLst>
              <a:ext uri="{FF2B5EF4-FFF2-40B4-BE49-F238E27FC236}">
                <a16:creationId xmlns:a16="http://schemas.microsoft.com/office/drawing/2014/main" id="{61AC6A42-6A7A-4AB8-BE52-21B6BF0A73F2}"/>
              </a:ext>
            </a:extLst>
          </xdr:cNvPr>
          <xdr:cNvCxnSpPr/>
        </xdr:nvCxnSpPr>
        <xdr:spPr>
          <a:xfrm flipH="1">
            <a:off x="2319618" y="11508441"/>
            <a:ext cx="515470" cy="347383"/>
          </a:xfrm>
          <a:prstGeom prst="straightConnector1">
            <a:avLst/>
          </a:prstGeom>
          <a:ln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8" name="吹き出し: 折線 7">
            <a:extLst>
              <a:ext uri="{FF2B5EF4-FFF2-40B4-BE49-F238E27FC236}">
                <a16:creationId xmlns:a16="http://schemas.microsoft.com/office/drawing/2014/main" id="{35056C0B-2AF1-4E16-903C-D679FADBB4B2}"/>
              </a:ext>
            </a:extLst>
          </xdr:cNvPr>
          <xdr:cNvSpPr/>
        </xdr:nvSpPr>
        <xdr:spPr>
          <a:xfrm>
            <a:off x="2599764" y="10925735"/>
            <a:ext cx="2924735" cy="652046"/>
          </a:xfrm>
          <a:prstGeom prst="borderCallout2">
            <a:avLst>
              <a:gd name="adj1" fmla="val 84"/>
              <a:gd name="adj2" fmla="val 12326"/>
              <a:gd name="adj3" fmla="val -81249"/>
              <a:gd name="adj4" fmla="val 10103"/>
              <a:gd name="adj5" fmla="val -151562"/>
              <a:gd name="adj6" fmla="val -10021"/>
            </a:avLst>
          </a:prstGeom>
          <a:solidFill>
            <a:schemeClr val="accent6">
              <a:lumMod val="20000"/>
              <a:lumOff val="80000"/>
            </a:schemeClr>
          </a:solidFill>
          <a:ln>
            <a:solidFill>
              <a:schemeClr val="accent5">
                <a:lumMod val="75000"/>
              </a:schemeClr>
            </a:solidFill>
            <a:tailEnd type="arrow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en-US" altLang="ja-JP" sz="1100">
                <a:solidFill>
                  <a:schemeClr val="tx1"/>
                </a:solidFill>
              </a:rPr>
              <a:t>If</a:t>
            </a:r>
            <a:r>
              <a:rPr kumimoji="1" lang="en-US" altLang="ja-JP" sz="1100" baseline="0">
                <a:solidFill>
                  <a:schemeClr val="tx1"/>
                </a:solidFill>
              </a:rPr>
              <a:t> </a:t>
            </a:r>
            <a:r>
              <a:rPr kumimoji="1" lang="en-US" altLang="ja-JP" sz="1100">
                <a:solidFill>
                  <a:schemeClr val="tx1"/>
                </a:solidFill>
              </a:rPr>
              <a:t>the composition name cannot be disclosed, please enter a specific explanation of the composition or enter "Other -1", "Other -2", "Additive", etc.</a:t>
            </a:r>
            <a:endParaRPr kumimoji="1" lang="ja-JP" altLang="en-US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8</xdr:col>
      <xdr:colOff>503568</xdr:colOff>
      <xdr:row>28</xdr:row>
      <xdr:rowOff>135167</xdr:rowOff>
    </xdr:from>
    <xdr:to>
      <xdr:col>9</xdr:col>
      <xdr:colOff>1292181</xdr:colOff>
      <xdr:row>33</xdr:row>
      <xdr:rowOff>745188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0A8F5C3D-8B53-434A-A65E-15A13170C133}"/>
            </a:ext>
          </a:extLst>
        </xdr:cNvPr>
        <xdr:cNvSpPr/>
      </xdr:nvSpPr>
      <xdr:spPr>
        <a:xfrm>
          <a:off x="6420974" y="7588480"/>
          <a:ext cx="1479176" cy="5670177"/>
        </a:xfrm>
        <a:prstGeom prst="rect">
          <a:avLst/>
        </a:prstGeom>
        <a:noFill/>
        <a:ln w="57150"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1056152</xdr:colOff>
      <xdr:row>29</xdr:row>
      <xdr:rowOff>154078</xdr:rowOff>
    </xdr:from>
    <xdr:to>
      <xdr:col>9</xdr:col>
      <xdr:colOff>631030</xdr:colOff>
      <xdr:row>30</xdr:row>
      <xdr:rowOff>857250</xdr:rowOff>
    </xdr:to>
    <xdr:grpSp>
      <xdr:nvGrpSpPr>
        <xdr:cNvPr id="11" name="グループ化 10">
          <a:extLst>
            <a:ext uri="{FF2B5EF4-FFF2-40B4-BE49-F238E27FC236}">
              <a16:creationId xmlns:a16="http://schemas.microsoft.com/office/drawing/2014/main" id="{EEF6DAB3-A6AC-4A89-B546-E506A2DB19A3}"/>
            </a:ext>
          </a:extLst>
        </xdr:cNvPr>
        <xdr:cNvGrpSpPr/>
      </xdr:nvGrpSpPr>
      <xdr:grpSpPr>
        <a:xfrm>
          <a:off x="4247027" y="8619422"/>
          <a:ext cx="2991972" cy="1715203"/>
          <a:chOff x="4235822" y="8505265"/>
          <a:chExt cx="2991972" cy="1715203"/>
        </a:xfrm>
        <a:solidFill>
          <a:sysClr val="window" lastClr="FFFFFF"/>
        </a:solidFill>
      </xdr:grpSpPr>
      <xdr:sp macro="" textlink="">
        <xdr:nvSpPr>
          <xdr:cNvPr id="12" name="吹き出し: 折線 11">
            <a:extLst>
              <a:ext uri="{FF2B5EF4-FFF2-40B4-BE49-F238E27FC236}">
                <a16:creationId xmlns:a16="http://schemas.microsoft.com/office/drawing/2014/main" id="{70B49E00-2504-46D2-A091-C1F170FA823E}"/>
              </a:ext>
            </a:extLst>
          </xdr:cNvPr>
          <xdr:cNvSpPr/>
        </xdr:nvSpPr>
        <xdr:spPr>
          <a:xfrm>
            <a:off x="4235822" y="9805147"/>
            <a:ext cx="2297206" cy="415321"/>
          </a:xfrm>
          <a:prstGeom prst="borderCallout2">
            <a:avLst>
              <a:gd name="adj1" fmla="val 36084"/>
              <a:gd name="adj2" fmla="val 100131"/>
              <a:gd name="adj3" fmla="val 36751"/>
              <a:gd name="adj4" fmla="val 119480"/>
              <a:gd name="adj5" fmla="val 85830"/>
              <a:gd name="adj6" fmla="val 132272"/>
            </a:avLst>
          </a:prstGeom>
          <a:solidFill>
            <a:schemeClr val="accent6">
              <a:lumMod val="20000"/>
              <a:lumOff val="80000"/>
            </a:schemeClr>
          </a:solidFill>
          <a:ln>
            <a:solidFill>
              <a:schemeClr val="accent5">
                <a:lumMod val="75000"/>
              </a:schemeClr>
            </a:solidFill>
            <a:tailEnd type="arrow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en-US" altLang="ja-JP" sz="1100">
                <a:solidFill>
                  <a:schemeClr val="tx1"/>
                </a:solidFill>
              </a:rPr>
              <a:t>Please enter so that the total is 100%</a:t>
            </a:r>
            <a:endParaRPr kumimoji="1" lang="ja-JP" altLang="en-US" sz="1100">
              <a:solidFill>
                <a:schemeClr val="tx1"/>
              </a:solidFill>
            </a:endParaRPr>
          </a:p>
        </xdr:txBody>
      </xdr:sp>
      <xdr:cxnSp macro="">
        <xdr:nvCxnSpPr>
          <xdr:cNvPr id="13" name="直線矢印コネクタ 12">
            <a:extLst>
              <a:ext uri="{FF2B5EF4-FFF2-40B4-BE49-F238E27FC236}">
                <a16:creationId xmlns:a16="http://schemas.microsoft.com/office/drawing/2014/main" id="{F0316F5A-5CCC-4630-A11F-F126F2358BA3}"/>
              </a:ext>
            </a:extLst>
          </xdr:cNvPr>
          <xdr:cNvCxnSpPr/>
        </xdr:nvCxnSpPr>
        <xdr:spPr>
          <a:xfrm flipV="1">
            <a:off x="7003676" y="8505265"/>
            <a:ext cx="224118" cy="1490382"/>
          </a:xfrm>
          <a:prstGeom prst="straightConnector1">
            <a:avLst/>
          </a:prstGeom>
          <a:grpFill/>
          <a:ln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70738</xdr:colOff>
      <xdr:row>28</xdr:row>
      <xdr:rowOff>135168</xdr:rowOff>
    </xdr:from>
    <xdr:to>
      <xdr:col>11</xdr:col>
      <xdr:colOff>1404937</xdr:colOff>
      <xdr:row>33</xdr:row>
      <xdr:rowOff>733982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BF180EF8-937A-4B5E-B94C-39665131F4A2}"/>
            </a:ext>
          </a:extLst>
        </xdr:cNvPr>
        <xdr:cNvSpPr/>
      </xdr:nvSpPr>
      <xdr:spPr>
        <a:xfrm>
          <a:off x="8345582" y="7588481"/>
          <a:ext cx="1334199" cy="5658970"/>
        </a:xfrm>
        <a:prstGeom prst="rect">
          <a:avLst/>
        </a:prstGeom>
        <a:noFill/>
        <a:ln w="57150"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1572327</xdr:colOff>
      <xdr:row>28</xdr:row>
      <xdr:rowOff>135168</xdr:rowOff>
    </xdr:from>
    <xdr:to>
      <xdr:col>12</xdr:col>
      <xdr:colOff>1292177</xdr:colOff>
      <xdr:row>33</xdr:row>
      <xdr:rowOff>722776</xdr:rowOff>
    </xdr:to>
    <xdr:sp macro="" textlink="">
      <xdr:nvSpPr>
        <xdr:cNvPr id="15" name="正方形/長方形 14">
          <a:extLst>
            <a:ext uri="{FF2B5EF4-FFF2-40B4-BE49-F238E27FC236}">
              <a16:creationId xmlns:a16="http://schemas.microsoft.com/office/drawing/2014/main" id="{0FB5F07B-3EF9-491A-BBCE-8E71AB1EB928}"/>
            </a:ext>
          </a:extLst>
        </xdr:cNvPr>
        <xdr:cNvSpPr/>
      </xdr:nvSpPr>
      <xdr:spPr>
        <a:xfrm>
          <a:off x="9847171" y="7588481"/>
          <a:ext cx="1434350" cy="5647764"/>
        </a:xfrm>
        <a:prstGeom prst="rect">
          <a:avLst/>
        </a:prstGeom>
        <a:noFill/>
        <a:ln w="57150"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1530302</xdr:colOff>
      <xdr:row>28</xdr:row>
      <xdr:rowOff>123961</xdr:rowOff>
    </xdr:from>
    <xdr:to>
      <xdr:col>17</xdr:col>
      <xdr:colOff>2285998</xdr:colOff>
      <xdr:row>33</xdr:row>
      <xdr:rowOff>711569</xdr:rowOff>
    </xdr:to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id="{68A26DDF-ED49-464F-B3B5-89043D776445}"/>
            </a:ext>
          </a:extLst>
        </xdr:cNvPr>
        <xdr:cNvSpPr/>
      </xdr:nvSpPr>
      <xdr:spPr>
        <a:xfrm>
          <a:off x="11519646" y="7577274"/>
          <a:ext cx="11459415" cy="5647764"/>
        </a:xfrm>
        <a:prstGeom prst="rect">
          <a:avLst/>
        </a:prstGeom>
        <a:noFill/>
        <a:ln w="57150"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1322293</xdr:colOff>
      <xdr:row>28</xdr:row>
      <xdr:rowOff>773906</xdr:rowOff>
    </xdr:from>
    <xdr:to>
      <xdr:col>13</xdr:col>
      <xdr:colOff>1833562</xdr:colOff>
      <xdr:row>29</xdr:row>
      <xdr:rowOff>309563</xdr:rowOff>
    </xdr:to>
    <xdr:sp macro="" textlink="">
      <xdr:nvSpPr>
        <xdr:cNvPr id="17" name="吹き出し: 折線 16">
          <a:extLst>
            <a:ext uri="{FF2B5EF4-FFF2-40B4-BE49-F238E27FC236}">
              <a16:creationId xmlns:a16="http://schemas.microsoft.com/office/drawing/2014/main" id="{64C371FF-58BA-43C7-BC6D-F675D08E621D}"/>
            </a:ext>
          </a:extLst>
        </xdr:cNvPr>
        <xdr:cNvSpPr/>
      </xdr:nvSpPr>
      <xdr:spPr>
        <a:xfrm>
          <a:off x="9597137" y="8227219"/>
          <a:ext cx="3773581" cy="547688"/>
        </a:xfrm>
        <a:prstGeom prst="borderCallout2">
          <a:avLst>
            <a:gd name="adj1" fmla="val 84"/>
            <a:gd name="adj2" fmla="val 38180"/>
            <a:gd name="adj3" fmla="val -21249"/>
            <a:gd name="adj4" fmla="val 38017"/>
            <a:gd name="adj5" fmla="val -30170"/>
            <a:gd name="adj6" fmla="val 31784"/>
          </a:avLst>
        </a:prstGeom>
        <a:solidFill>
          <a:schemeClr val="accent6">
            <a:lumMod val="20000"/>
            <a:lumOff val="80000"/>
          </a:schemeClr>
        </a:solidFill>
        <a:ln>
          <a:solidFill>
            <a:schemeClr val="accent5">
              <a:lumMod val="75000"/>
            </a:schemeClr>
          </a:solidFill>
          <a:tailEnd type="arrow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>
              <a:solidFill>
                <a:schemeClr val="tx1"/>
              </a:solidFill>
            </a:rPr>
            <a:t>If this composition is the main ingredient or is added intentionally, select "Intentionally" from the drop-down list.</a:t>
          </a:r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11</xdr:col>
      <xdr:colOff>1590535</xdr:colOff>
      <xdr:row>32</xdr:row>
      <xdr:rowOff>833436</xdr:rowOff>
    </xdr:from>
    <xdr:to>
      <xdr:col>13</xdr:col>
      <xdr:colOff>2000251</xdr:colOff>
      <xdr:row>33</xdr:row>
      <xdr:rowOff>321468</xdr:rowOff>
    </xdr:to>
    <xdr:sp macro="" textlink="">
      <xdr:nvSpPr>
        <xdr:cNvPr id="18" name="吹き出し: 折線 17">
          <a:extLst>
            <a:ext uri="{FF2B5EF4-FFF2-40B4-BE49-F238E27FC236}">
              <a16:creationId xmlns:a16="http://schemas.microsoft.com/office/drawing/2014/main" id="{A91A13D0-7D68-4F2E-BE3C-AF02AFCD0821}"/>
            </a:ext>
          </a:extLst>
        </xdr:cNvPr>
        <xdr:cNvSpPr/>
      </xdr:nvSpPr>
      <xdr:spPr>
        <a:xfrm>
          <a:off x="9865379" y="12334874"/>
          <a:ext cx="3672028" cy="500063"/>
        </a:xfrm>
        <a:prstGeom prst="borderCallout2">
          <a:avLst>
            <a:gd name="adj1" fmla="val 84"/>
            <a:gd name="adj2" fmla="val 38180"/>
            <a:gd name="adj3" fmla="val -21249"/>
            <a:gd name="adj4" fmla="val 38017"/>
            <a:gd name="adj5" fmla="val -46837"/>
            <a:gd name="adj6" fmla="val 32220"/>
          </a:avLst>
        </a:prstGeom>
        <a:solidFill>
          <a:schemeClr val="accent6">
            <a:lumMod val="20000"/>
            <a:lumOff val="80000"/>
          </a:schemeClr>
        </a:solidFill>
        <a:ln>
          <a:solidFill>
            <a:schemeClr val="accent5">
              <a:lumMod val="75000"/>
            </a:schemeClr>
          </a:solidFill>
          <a:tailEnd type="arrow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>
              <a:solidFill>
                <a:schemeClr val="tx1"/>
              </a:solidFill>
            </a:rPr>
            <a:t>If this composition is a by-product or added unintentionally, select "Non-intentionally" from the drop-down list.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18</xdr:col>
      <xdr:colOff>782307</xdr:colOff>
      <xdr:row>26</xdr:row>
      <xdr:rowOff>285750</xdr:rowOff>
    </xdr:from>
    <xdr:to>
      <xdr:col>19</xdr:col>
      <xdr:colOff>139370</xdr:colOff>
      <xdr:row>28</xdr:row>
      <xdr:rowOff>595313</xdr:rowOff>
    </xdr:to>
    <xdr:sp macro="" textlink="">
      <xdr:nvSpPr>
        <xdr:cNvPr id="19" name="吹き出し: 折線 18">
          <a:extLst>
            <a:ext uri="{FF2B5EF4-FFF2-40B4-BE49-F238E27FC236}">
              <a16:creationId xmlns:a16="http://schemas.microsoft.com/office/drawing/2014/main" id="{64A10AAB-C682-4C1B-823C-FD9E3621158F}"/>
            </a:ext>
          </a:extLst>
        </xdr:cNvPr>
        <xdr:cNvSpPr/>
      </xdr:nvSpPr>
      <xdr:spPr>
        <a:xfrm>
          <a:off x="23939963" y="7060406"/>
          <a:ext cx="4048126" cy="988220"/>
        </a:xfrm>
        <a:prstGeom prst="borderCallout2">
          <a:avLst>
            <a:gd name="adj1" fmla="val 18751"/>
            <a:gd name="adj2" fmla="val -1509"/>
            <a:gd name="adj3" fmla="val 18751"/>
            <a:gd name="adj4" fmla="val -9843"/>
            <a:gd name="adj5" fmla="val 120199"/>
            <a:gd name="adj6" fmla="val -12280"/>
          </a:avLst>
        </a:prstGeom>
        <a:solidFill>
          <a:schemeClr val="accent4">
            <a:lumMod val="20000"/>
            <a:lumOff val="80000"/>
          </a:schemeClr>
        </a:solidFill>
        <a:ln>
          <a:solidFill>
            <a:schemeClr val="accent5">
              <a:lumMod val="75000"/>
            </a:schemeClr>
          </a:solidFill>
          <a:tailEnd type="arrow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>
              <a:solidFill>
                <a:schemeClr val="tx1"/>
              </a:solidFill>
            </a:rPr>
            <a:t>If there are other laws and regulations, such as "Poisonous and Deleterious Substances Control Law" or  "Fire Service Law", please enter them.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>
              <a:solidFill>
                <a:schemeClr val="tx1"/>
              </a:solidFill>
            </a:rPr>
            <a:t>Enter the name of the law and fill in the applicable items properly.</a:t>
          </a:r>
          <a:br>
            <a:rPr kumimoji="1" lang="en-US" altLang="ja-JP" sz="1100">
              <a:solidFill>
                <a:schemeClr val="tx1"/>
              </a:solidFill>
            </a:rPr>
          </a:br>
          <a:r>
            <a:rPr kumimoji="1" lang="en-US" altLang="ja-JP" sz="1100">
              <a:solidFill>
                <a:srgbClr val="FF0000"/>
              </a:solidFill>
            </a:rPr>
            <a:t>   *Please enter in English.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13</xdr:col>
      <xdr:colOff>1985542</xdr:colOff>
      <xdr:row>29</xdr:row>
      <xdr:rowOff>1012030</xdr:rowOff>
    </xdr:from>
    <xdr:to>
      <xdr:col>15</xdr:col>
      <xdr:colOff>1714500</xdr:colOff>
      <xdr:row>30</xdr:row>
      <xdr:rowOff>892969</xdr:rowOff>
    </xdr:to>
    <xdr:grpSp>
      <xdr:nvGrpSpPr>
        <xdr:cNvPr id="20" name="グループ化 19">
          <a:extLst>
            <a:ext uri="{FF2B5EF4-FFF2-40B4-BE49-F238E27FC236}">
              <a16:creationId xmlns:a16="http://schemas.microsoft.com/office/drawing/2014/main" id="{66738E40-1D32-47C8-AC98-CAE893F5D92D}"/>
            </a:ext>
          </a:extLst>
        </xdr:cNvPr>
        <xdr:cNvGrpSpPr/>
      </xdr:nvGrpSpPr>
      <xdr:grpSpPr>
        <a:xfrm>
          <a:off x="13522698" y="9477374"/>
          <a:ext cx="4086646" cy="892970"/>
          <a:chOff x="18108707" y="8915683"/>
          <a:chExt cx="3765175" cy="892970"/>
        </a:xfrm>
        <a:solidFill>
          <a:schemeClr val="accent6">
            <a:lumMod val="20000"/>
            <a:lumOff val="80000"/>
          </a:schemeClr>
        </a:solidFill>
      </xdr:grpSpPr>
      <xdr:sp macro="" textlink="">
        <xdr:nvSpPr>
          <xdr:cNvPr id="21" name="吹き出し: 折線 20">
            <a:extLst>
              <a:ext uri="{FF2B5EF4-FFF2-40B4-BE49-F238E27FC236}">
                <a16:creationId xmlns:a16="http://schemas.microsoft.com/office/drawing/2014/main" id="{9C7C69FA-BC55-411C-8DD3-8DEF18EBAF17}"/>
              </a:ext>
            </a:extLst>
          </xdr:cNvPr>
          <xdr:cNvSpPr/>
        </xdr:nvSpPr>
        <xdr:spPr>
          <a:xfrm>
            <a:off x="18108707" y="8915683"/>
            <a:ext cx="3765175" cy="476251"/>
          </a:xfrm>
          <a:prstGeom prst="borderCallout2">
            <a:avLst>
              <a:gd name="adj1" fmla="val 84"/>
              <a:gd name="adj2" fmla="val 38180"/>
              <a:gd name="adj3" fmla="val -21249"/>
              <a:gd name="adj4" fmla="val 38017"/>
              <a:gd name="adj5" fmla="val -172780"/>
              <a:gd name="adj6" fmla="val 33745"/>
            </a:avLst>
          </a:prstGeom>
          <a:grpFill/>
          <a:ln>
            <a:solidFill>
              <a:schemeClr val="accent5">
                <a:lumMod val="75000"/>
              </a:schemeClr>
            </a:solidFill>
            <a:tailEnd type="arrow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en-US" altLang="ja-JP" sz="1100">
                <a:solidFill>
                  <a:schemeClr val="tx1"/>
                </a:solidFill>
              </a:rPr>
              <a:t>Please make sure to enter the MITI number.</a:t>
            </a:r>
          </a:p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en-US" altLang="ja-JP" sz="1100">
                <a:solidFill>
                  <a:schemeClr val="tx1"/>
                </a:solidFill>
              </a:rPr>
              <a:t>However, if you cannot disclose the number, please enter "CBI".</a:t>
            </a:r>
            <a:endParaRPr kumimoji="1" lang="ja-JP" altLang="en-US" sz="1100">
              <a:solidFill>
                <a:schemeClr val="tx1"/>
              </a:solidFill>
            </a:endParaRPr>
          </a:p>
        </xdr:txBody>
      </xdr:sp>
      <xdr:cxnSp macro="">
        <xdr:nvCxnSpPr>
          <xdr:cNvPr id="22" name="直線矢印コネクタ 21">
            <a:extLst>
              <a:ext uri="{FF2B5EF4-FFF2-40B4-BE49-F238E27FC236}">
                <a16:creationId xmlns:a16="http://schemas.microsoft.com/office/drawing/2014/main" id="{74DF48C2-5721-4693-B334-CC81AC26FE8F}"/>
              </a:ext>
            </a:extLst>
          </xdr:cNvPr>
          <xdr:cNvCxnSpPr/>
        </xdr:nvCxnSpPr>
        <xdr:spPr>
          <a:xfrm flipH="1">
            <a:off x="19349759" y="9403840"/>
            <a:ext cx="190500" cy="404813"/>
          </a:xfrm>
          <a:prstGeom prst="straightConnector1">
            <a:avLst/>
          </a:prstGeom>
          <a:grpFill/>
          <a:ln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13</xdr:col>
      <xdr:colOff>2086396</xdr:colOff>
      <xdr:row>28</xdr:row>
      <xdr:rowOff>477647</xdr:rowOff>
    </xdr:from>
    <xdr:to>
      <xdr:col>14</xdr:col>
      <xdr:colOff>1881188</xdr:colOff>
      <xdr:row>28</xdr:row>
      <xdr:rowOff>813824</xdr:rowOff>
    </xdr:to>
    <xdr:sp macro="" textlink="">
      <xdr:nvSpPr>
        <xdr:cNvPr id="25" name="吹き出し: 折線 24">
          <a:extLst>
            <a:ext uri="{FF2B5EF4-FFF2-40B4-BE49-F238E27FC236}">
              <a16:creationId xmlns:a16="http://schemas.microsoft.com/office/drawing/2014/main" id="{6C907C4A-8C52-495D-884E-BEE9A0849973}"/>
            </a:ext>
          </a:extLst>
        </xdr:cNvPr>
        <xdr:cNvSpPr/>
      </xdr:nvSpPr>
      <xdr:spPr>
        <a:xfrm>
          <a:off x="13623552" y="7930960"/>
          <a:ext cx="2104605" cy="336177"/>
        </a:xfrm>
        <a:prstGeom prst="borderCallout2">
          <a:avLst>
            <a:gd name="adj1" fmla="val 42208"/>
            <a:gd name="adj2" fmla="val -510"/>
            <a:gd name="adj3" fmla="val 21417"/>
            <a:gd name="adj4" fmla="val -7221"/>
            <a:gd name="adj5" fmla="val 1455"/>
            <a:gd name="adj6" fmla="val -12796"/>
          </a:avLst>
        </a:prstGeom>
        <a:solidFill>
          <a:schemeClr val="accent6">
            <a:lumMod val="20000"/>
            <a:lumOff val="80000"/>
          </a:schemeClr>
        </a:solidFill>
        <a:ln>
          <a:solidFill>
            <a:schemeClr val="accent5">
              <a:lumMod val="75000"/>
            </a:schemeClr>
          </a:solidFill>
          <a:tailEnd type="arrow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>
              <a:solidFill>
                <a:schemeClr val="tx1"/>
              </a:solidFill>
            </a:rPr>
            <a:t>Select from the drop-down</a:t>
          </a:r>
          <a:r>
            <a:rPr kumimoji="1" lang="en-US" altLang="ja-JP" sz="1100" baseline="0">
              <a:solidFill>
                <a:schemeClr val="tx1"/>
              </a:solidFill>
            </a:rPr>
            <a:t> list</a:t>
          </a:r>
          <a:r>
            <a:rPr kumimoji="1" lang="en-US" altLang="ja-JP" sz="1100">
              <a:solidFill>
                <a:schemeClr val="tx1"/>
              </a:solidFill>
            </a:rPr>
            <a:t>.</a:t>
          </a:r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11</xdr:col>
      <xdr:colOff>11904</xdr:colOff>
      <xdr:row>29</xdr:row>
      <xdr:rowOff>767599</xdr:rowOff>
    </xdr:from>
    <xdr:to>
      <xdr:col>12</xdr:col>
      <xdr:colOff>594610</xdr:colOff>
      <xdr:row>30</xdr:row>
      <xdr:rowOff>315862</xdr:rowOff>
    </xdr:to>
    <xdr:sp macro="" textlink="">
      <xdr:nvSpPr>
        <xdr:cNvPr id="26" name="吹き出し: 折線 25">
          <a:extLst>
            <a:ext uri="{FF2B5EF4-FFF2-40B4-BE49-F238E27FC236}">
              <a16:creationId xmlns:a16="http://schemas.microsoft.com/office/drawing/2014/main" id="{98997FD6-B228-4C2E-ABA6-09F76E2AF9C4}"/>
            </a:ext>
          </a:extLst>
        </xdr:cNvPr>
        <xdr:cNvSpPr/>
      </xdr:nvSpPr>
      <xdr:spPr>
        <a:xfrm>
          <a:off x="8286748" y="9232943"/>
          <a:ext cx="2297206" cy="560294"/>
        </a:xfrm>
        <a:prstGeom prst="borderCallout2">
          <a:avLst>
            <a:gd name="adj1" fmla="val 98084"/>
            <a:gd name="adj2" fmla="val 37692"/>
            <a:gd name="adj3" fmla="val 134751"/>
            <a:gd name="adj4" fmla="val 31676"/>
            <a:gd name="adj5" fmla="val 197830"/>
            <a:gd name="adj6" fmla="val 31297"/>
          </a:avLst>
        </a:prstGeom>
        <a:solidFill>
          <a:schemeClr val="accent6">
            <a:lumMod val="20000"/>
            <a:lumOff val="80000"/>
          </a:schemeClr>
        </a:solidFill>
        <a:ln>
          <a:solidFill>
            <a:schemeClr val="accent5">
              <a:lumMod val="75000"/>
            </a:schemeClr>
          </a:solidFill>
          <a:tailEnd type="arrow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>
              <a:solidFill>
                <a:schemeClr val="tx1"/>
              </a:solidFill>
            </a:rPr>
            <a:t>If Cas RN cannot be disclosed, please enter "CBI".</a:t>
          </a:r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15</xdr:col>
      <xdr:colOff>2056979</xdr:colOff>
      <xdr:row>29</xdr:row>
      <xdr:rowOff>423021</xdr:rowOff>
    </xdr:from>
    <xdr:to>
      <xdr:col>17</xdr:col>
      <xdr:colOff>1023935</xdr:colOff>
      <xdr:row>30</xdr:row>
      <xdr:rowOff>957400</xdr:rowOff>
    </xdr:to>
    <xdr:grpSp>
      <xdr:nvGrpSpPr>
        <xdr:cNvPr id="27" name="グループ化 26">
          <a:extLst>
            <a:ext uri="{FF2B5EF4-FFF2-40B4-BE49-F238E27FC236}">
              <a16:creationId xmlns:a16="http://schemas.microsoft.com/office/drawing/2014/main" id="{30050784-B7B9-4267-8A4C-F2896456D660}"/>
            </a:ext>
          </a:extLst>
        </xdr:cNvPr>
        <xdr:cNvGrpSpPr/>
      </xdr:nvGrpSpPr>
      <xdr:grpSpPr>
        <a:xfrm>
          <a:off x="17951823" y="8888365"/>
          <a:ext cx="3765175" cy="1546410"/>
          <a:chOff x="18108707" y="8684561"/>
          <a:chExt cx="3765175" cy="1546410"/>
        </a:xfrm>
        <a:solidFill>
          <a:schemeClr val="accent6">
            <a:lumMod val="20000"/>
            <a:lumOff val="80000"/>
          </a:schemeClr>
        </a:solidFill>
      </xdr:grpSpPr>
      <xdr:sp macro="" textlink="">
        <xdr:nvSpPr>
          <xdr:cNvPr id="28" name="吹き出し: 折線 27">
            <a:extLst>
              <a:ext uri="{FF2B5EF4-FFF2-40B4-BE49-F238E27FC236}">
                <a16:creationId xmlns:a16="http://schemas.microsoft.com/office/drawing/2014/main" id="{1F638B72-08E2-4A18-A64F-E8FE95A70FA5}"/>
              </a:ext>
            </a:extLst>
          </xdr:cNvPr>
          <xdr:cNvSpPr/>
        </xdr:nvSpPr>
        <xdr:spPr>
          <a:xfrm>
            <a:off x="18108707" y="8684561"/>
            <a:ext cx="3765175" cy="648541"/>
          </a:xfrm>
          <a:prstGeom prst="borderCallout2">
            <a:avLst>
              <a:gd name="adj1" fmla="val 84"/>
              <a:gd name="adj2" fmla="val 38180"/>
              <a:gd name="adj3" fmla="val -21249"/>
              <a:gd name="adj4" fmla="val 38017"/>
              <a:gd name="adj5" fmla="val -52026"/>
              <a:gd name="adj6" fmla="val 43057"/>
            </a:avLst>
          </a:prstGeom>
          <a:grpFill/>
          <a:ln>
            <a:solidFill>
              <a:schemeClr val="accent5">
                <a:lumMod val="75000"/>
              </a:schemeClr>
            </a:solidFill>
            <a:tailEnd type="arrow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en-US" altLang="ja-JP" sz="1100">
                <a:solidFill>
                  <a:schemeClr val="tx1"/>
                </a:solidFill>
              </a:rPr>
              <a:t>Please make sure to enter the ISHL number.</a:t>
            </a:r>
          </a:p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en-US" altLang="ja-JP" sz="1100">
                <a:solidFill>
                  <a:schemeClr val="tx1"/>
                </a:solidFill>
              </a:rPr>
              <a:t>However, if you cannot disclose the number, please enter "CBI".</a:t>
            </a:r>
          </a:p>
        </xdr:txBody>
      </xdr:sp>
      <xdr:cxnSp macro="">
        <xdr:nvCxnSpPr>
          <xdr:cNvPr id="29" name="直線矢印コネクタ 28">
            <a:extLst>
              <a:ext uri="{FF2B5EF4-FFF2-40B4-BE49-F238E27FC236}">
                <a16:creationId xmlns:a16="http://schemas.microsoft.com/office/drawing/2014/main" id="{50B45CB4-E90E-4E98-9A06-FB9DFC9C4DFB}"/>
              </a:ext>
            </a:extLst>
          </xdr:cNvPr>
          <xdr:cNvCxnSpPr/>
        </xdr:nvCxnSpPr>
        <xdr:spPr>
          <a:xfrm flipH="1">
            <a:off x="19296530" y="9380727"/>
            <a:ext cx="303260" cy="850244"/>
          </a:xfrm>
          <a:prstGeom prst="straightConnector1">
            <a:avLst/>
          </a:prstGeom>
          <a:grpFill/>
          <a:ln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oneCellAnchor>
    <xdr:from>
      <xdr:col>5</xdr:col>
      <xdr:colOff>1148881</xdr:colOff>
      <xdr:row>6</xdr:row>
      <xdr:rowOff>72138</xdr:rowOff>
    </xdr:from>
    <xdr:ext cx="357188" cy="342786"/>
    <xdr:sp macro="" textlink="">
      <xdr:nvSpPr>
        <xdr:cNvPr id="30" name="テキスト ボックス 29">
          <a:extLst>
            <a:ext uri="{FF2B5EF4-FFF2-40B4-BE49-F238E27FC236}">
              <a16:creationId xmlns:a16="http://schemas.microsoft.com/office/drawing/2014/main" id="{3B8D35A4-EEF5-488C-9A03-1330D8DF0EFF}"/>
            </a:ext>
          </a:extLst>
        </xdr:cNvPr>
        <xdr:cNvSpPr txBox="1"/>
      </xdr:nvSpPr>
      <xdr:spPr>
        <a:xfrm>
          <a:off x="2958631" y="1655669"/>
          <a:ext cx="357188" cy="342786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57150">
          <a:solidFill>
            <a:schemeClr val="accent6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1600" b="1"/>
            <a:t>1</a:t>
          </a:r>
          <a:endParaRPr kumimoji="1" lang="ja-JP" altLang="en-US" sz="1600" b="1"/>
        </a:p>
      </xdr:txBody>
    </xdr:sp>
    <xdr:clientData/>
  </xdr:oneCellAnchor>
  <xdr:oneCellAnchor>
    <xdr:from>
      <xdr:col>4</xdr:col>
      <xdr:colOff>488154</xdr:colOff>
      <xdr:row>27</xdr:row>
      <xdr:rowOff>26306</xdr:rowOff>
    </xdr:from>
    <xdr:ext cx="357188" cy="342786"/>
    <xdr:sp macro="" textlink="">
      <xdr:nvSpPr>
        <xdr:cNvPr id="31" name="テキスト ボックス 30">
          <a:extLst>
            <a:ext uri="{FF2B5EF4-FFF2-40B4-BE49-F238E27FC236}">
              <a16:creationId xmlns:a16="http://schemas.microsoft.com/office/drawing/2014/main" id="{89ACF1F0-12DF-4C05-98B3-F221536630E5}"/>
            </a:ext>
          </a:extLst>
        </xdr:cNvPr>
        <xdr:cNvSpPr txBox="1"/>
      </xdr:nvSpPr>
      <xdr:spPr>
        <a:xfrm>
          <a:off x="1714498" y="7229587"/>
          <a:ext cx="357188" cy="342786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57150">
          <a:solidFill>
            <a:schemeClr val="accent6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1600" b="1"/>
            <a:t>2</a:t>
          </a:r>
          <a:endParaRPr kumimoji="1" lang="ja-JP" altLang="en-US" sz="1600" b="1"/>
        </a:p>
      </xdr:txBody>
    </xdr:sp>
    <xdr:clientData/>
  </xdr:oneCellAnchor>
  <xdr:oneCellAnchor>
    <xdr:from>
      <xdr:col>8</xdr:col>
      <xdr:colOff>491349</xdr:colOff>
      <xdr:row>26</xdr:row>
      <xdr:rowOff>416135</xdr:rowOff>
    </xdr:from>
    <xdr:ext cx="528655" cy="342786"/>
    <xdr:sp macro="" textlink="">
      <xdr:nvSpPr>
        <xdr:cNvPr id="32" name="テキスト ボックス 31">
          <a:extLst>
            <a:ext uri="{FF2B5EF4-FFF2-40B4-BE49-F238E27FC236}">
              <a16:creationId xmlns:a16="http://schemas.microsoft.com/office/drawing/2014/main" id="{80C7E9F7-03AF-467A-B8AE-318688FD17F0}"/>
            </a:ext>
          </a:extLst>
        </xdr:cNvPr>
        <xdr:cNvSpPr txBox="1"/>
      </xdr:nvSpPr>
      <xdr:spPr>
        <a:xfrm>
          <a:off x="6408755" y="7190791"/>
          <a:ext cx="528655" cy="342786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57150">
          <a:solidFill>
            <a:schemeClr val="accent6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1600" b="1">
              <a:latin typeface="+mn-lt"/>
            </a:rPr>
            <a:t>3</a:t>
          </a:r>
          <a:r>
            <a:rPr kumimoji="1" lang="en-US" altLang="ja-JP" sz="1400" b="1">
              <a:latin typeface="+mn-lt"/>
            </a:rPr>
            <a:t>-1</a:t>
          </a:r>
        </a:p>
      </xdr:txBody>
    </xdr:sp>
    <xdr:clientData/>
  </xdr:oneCellAnchor>
  <xdr:oneCellAnchor>
    <xdr:from>
      <xdr:col>11</xdr:col>
      <xdr:colOff>61035</xdr:colOff>
      <xdr:row>26</xdr:row>
      <xdr:rowOff>416557</xdr:rowOff>
    </xdr:from>
    <xdr:ext cx="528655" cy="342786"/>
    <xdr:sp macro="" textlink="">
      <xdr:nvSpPr>
        <xdr:cNvPr id="33" name="テキスト ボックス 32">
          <a:extLst>
            <a:ext uri="{FF2B5EF4-FFF2-40B4-BE49-F238E27FC236}">
              <a16:creationId xmlns:a16="http://schemas.microsoft.com/office/drawing/2014/main" id="{DDDF037A-EAF6-4914-A080-1B869B56718C}"/>
            </a:ext>
          </a:extLst>
        </xdr:cNvPr>
        <xdr:cNvSpPr txBox="1"/>
      </xdr:nvSpPr>
      <xdr:spPr>
        <a:xfrm>
          <a:off x="8335879" y="7191213"/>
          <a:ext cx="528655" cy="342786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57150">
          <a:solidFill>
            <a:schemeClr val="accent6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1600" b="1">
              <a:latin typeface="+mn-lt"/>
            </a:rPr>
            <a:t>3</a:t>
          </a:r>
          <a:r>
            <a:rPr kumimoji="1" lang="en-US" altLang="ja-JP" sz="1400" b="1">
              <a:latin typeface="+mn-lt"/>
            </a:rPr>
            <a:t>-2</a:t>
          </a:r>
          <a:endParaRPr kumimoji="1" lang="ja-JP" altLang="en-US" sz="1400" b="1">
            <a:latin typeface="+mn-lt"/>
          </a:endParaRPr>
        </a:p>
      </xdr:txBody>
    </xdr:sp>
    <xdr:clientData/>
  </xdr:oneCellAnchor>
  <xdr:oneCellAnchor>
    <xdr:from>
      <xdr:col>11</xdr:col>
      <xdr:colOff>1567692</xdr:colOff>
      <xdr:row>26</xdr:row>
      <xdr:rowOff>422318</xdr:rowOff>
    </xdr:from>
    <xdr:ext cx="528655" cy="342786"/>
    <xdr:sp macro="" textlink="">
      <xdr:nvSpPr>
        <xdr:cNvPr id="34" name="テキスト ボックス 33">
          <a:extLst>
            <a:ext uri="{FF2B5EF4-FFF2-40B4-BE49-F238E27FC236}">
              <a16:creationId xmlns:a16="http://schemas.microsoft.com/office/drawing/2014/main" id="{1CC7DF18-74F2-4238-8436-B93058F4C81A}"/>
            </a:ext>
          </a:extLst>
        </xdr:cNvPr>
        <xdr:cNvSpPr txBox="1"/>
      </xdr:nvSpPr>
      <xdr:spPr>
        <a:xfrm>
          <a:off x="9842536" y="7196974"/>
          <a:ext cx="528655" cy="342786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57150">
          <a:solidFill>
            <a:schemeClr val="accent6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1600" b="1">
              <a:latin typeface="+mn-lt"/>
            </a:rPr>
            <a:t>3</a:t>
          </a:r>
          <a:r>
            <a:rPr kumimoji="1" lang="en-US" altLang="ja-JP" sz="1400" b="1">
              <a:latin typeface="+mn-lt"/>
            </a:rPr>
            <a:t>-3</a:t>
          </a:r>
          <a:endParaRPr kumimoji="1" lang="ja-JP" altLang="en-US" sz="1400" b="1">
            <a:latin typeface="+mn-lt"/>
          </a:endParaRPr>
        </a:p>
      </xdr:txBody>
    </xdr:sp>
    <xdr:clientData/>
  </xdr:oneCellAnchor>
  <xdr:oneCellAnchor>
    <xdr:from>
      <xdr:col>12</xdr:col>
      <xdr:colOff>1527756</xdr:colOff>
      <xdr:row>26</xdr:row>
      <xdr:rowOff>421618</xdr:rowOff>
    </xdr:from>
    <xdr:ext cx="528655" cy="342786"/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D1E89F69-2511-4E8F-BE75-83A86BB0B165}"/>
            </a:ext>
          </a:extLst>
        </xdr:cNvPr>
        <xdr:cNvSpPr txBox="1"/>
      </xdr:nvSpPr>
      <xdr:spPr>
        <a:xfrm>
          <a:off x="11517100" y="7196274"/>
          <a:ext cx="528655" cy="342786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57150">
          <a:solidFill>
            <a:schemeClr val="accent6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1600" b="1">
              <a:latin typeface="+mn-lt"/>
            </a:rPr>
            <a:t>3</a:t>
          </a:r>
          <a:r>
            <a:rPr kumimoji="1" lang="en-US" altLang="ja-JP" sz="1400" b="1">
              <a:latin typeface="+mn-lt"/>
            </a:rPr>
            <a:t>-4</a:t>
          </a:r>
          <a:endParaRPr kumimoji="1" lang="ja-JP" altLang="en-US" sz="1400" b="1">
            <a:latin typeface="+mn-lt"/>
          </a:endParaRPr>
        </a:p>
      </xdr:txBody>
    </xdr:sp>
    <xdr:clientData/>
  </xdr:oneCellAnchor>
  <xdr:twoCellAnchor>
    <xdr:from>
      <xdr:col>5</xdr:col>
      <xdr:colOff>773907</xdr:colOff>
      <xdr:row>28</xdr:row>
      <xdr:rowOff>857250</xdr:rowOff>
    </xdr:from>
    <xdr:to>
      <xdr:col>8</xdr:col>
      <xdr:colOff>440530</xdr:colOff>
      <xdr:row>29</xdr:row>
      <xdr:rowOff>549089</xdr:rowOff>
    </xdr:to>
    <xdr:grpSp>
      <xdr:nvGrpSpPr>
        <xdr:cNvPr id="37" name="グループ化 36">
          <a:extLst>
            <a:ext uri="{FF2B5EF4-FFF2-40B4-BE49-F238E27FC236}">
              <a16:creationId xmlns:a16="http://schemas.microsoft.com/office/drawing/2014/main" id="{568353C4-AFD6-43ED-9C14-78B12EAC7EA8}"/>
            </a:ext>
          </a:extLst>
        </xdr:cNvPr>
        <xdr:cNvGrpSpPr/>
      </xdr:nvGrpSpPr>
      <xdr:grpSpPr>
        <a:xfrm>
          <a:off x="2583657" y="8310563"/>
          <a:ext cx="3774279" cy="703870"/>
          <a:chOff x="2319619" y="11151954"/>
          <a:chExt cx="3347755" cy="703870"/>
        </a:xfrm>
        <a:solidFill>
          <a:schemeClr val="accent4">
            <a:lumMod val="20000"/>
            <a:lumOff val="80000"/>
          </a:schemeClr>
        </a:solidFill>
      </xdr:grpSpPr>
      <xdr:sp macro="" textlink="">
        <xdr:nvSpPr>
          <xdr:cNvPr id="38" name="吹き出し: 折線 37">
            <a:extLst>
              <a:ext uri="{FF2B5EF4-FFF2-40B4-BE49-F238E27FC236}">
                <a16:creationId xmlns:a16="http://schemas.microsoft.com/office/drawing/2014/main" id="{ECD50553-F981-4E99-9633-9D761C52B7B6}"/>
              </a:ext>
            </a:extLst>
          </xdr:cNvPr>
          <xdr:cNvSpPr/>
        </xdr:nvSpPr>
        <xdr:spPr>
          <a:xfrm>
            <a:off x="2742639" y="11151954"/>
            <a:ext cx="2924735" cy="560294"/>
          </a:xfrm>
          <a:prstGeom prst="borderCallout2">
            <a:avLst>
              <a:gd name="adj1" fmla="val 84"/>
              <a:gd name="adj2" fmla="val 12326"/>
              <a:gd name="adj3" fmla="val -38749"/>
              <a:gd name="adj4" fmla="val 6439"/>
              <a:gd name="adj5" fmla="val -40795"/>
              <a:gd name="adj6" fmla="val -10021"/>
            </a:avLst>
          </a:prstGeom>
          <a:grpFill/>
          <a:ln>
            <a:solidFill>
              <a:schemeClr val="accent5">
                <a:lumMod val="75000"/>
              </a:schemeClr>
            </a:solidFill>
            <a:tailEnd type="arrow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en-US" altLang="ja-JP" sz="1100" b="0" i="0" u="none" strike="noStrike" kern="0" cap="none" spc="0" normalizeH="0" baseline="0" noProof="0">
                <a:ln>
                  <a:noFill/>
                </a:ln>
                <a:solidFill>
                  <a:prstClr val="black"/>
                </a:solidFill>
                <a:effectLst/>
                <a:uLnTx/>
                <a:uFillTx/>
                <a:latin typeface="+mn-lt"/>
                <a:ea typeface="+mn-ea"/>
                <a:cs typeface="+mn-cs"/>
              </a:rPr>
              <a:t>Please enter in the </a:t>
            </a:r>
            <a:r>
              <a:rPr kumimoji="1" lang="en-US" altLang="ja-JP" sz="1100" b="1" i="0" u="none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+mn-lt"/>
                <a:ea typeface="+mn-ea"/>
                <a:cs typeface="+mn-cs"/>
              </a:rPr>
              <a:t>official language on the top</a:t>
            </a:r>
            <a:r>
              <a:rPr kumimoji="1" lang="en-US" altLang="ja-JP" sz="1100" b="0" i="0" u="none" strike="noStrike" kern="0" cap="none" spc="0" normalizeH="0" baseline="0" noProof="0">
                <a:ln>
                  <a:noFill/>
                </a:ln>
                <a:solidFill>
                  <a:prstClr val="black"/>
                </a:solidFill>
                <a:effectLst/>
                <a:uLnTx/>
                <a:uFillTx/>
                <a:latin typeface="+mn-lt"/>
                <a:ea typeface="+mn-ea"/>
                <a:cs typeface="+mn-cs"/>
              </a:rPr>
              <a:t> and in </a:t>
            </a:r>
            <a:r>
              <a:rPr kumimoji="1" lang="en-US" altLang="ja-JP" sz="1100" b="1" i="0" u="none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+mn-lt"/>
                <a:ea typeface="+mn-ea"/>
                <a:cs typeface="+mn-cs"/>
              </a:rPr>
              <a:t>English on the bottom</a:t>
            </a:r>
            <a:r>
              <a:rPr kumimoji="1" lang="en-US" altLang="ja-JP" sz="1100" b="0" i="0" u="none" strike="noStrike" kern="0" cap="none" spc="0" normalizeH="0" baseline="0" noProof="0">
                <a:ln>
                  <a:noFill/>
                </a:ln>
                <a:solidFill>
                  <a:prstClr val="black"/>
                </a:solidFill>
                <a:effectLst/>
                <a:uLnTx/>
                <a:uFillTx/>
                <a:latin typeface="+mn-lt"/>
                <a:ea typeface="+mn-ea"/>
                <a:cs typeface="+mn-cs"/>
              </a:rPr>
              <a:t>.</a:t>
            </a:r>
            <a:endPara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endParaRPr>
          </a:p>
        </xdr:txBody>
      </xdr:sp>
      <xdr:cxnSp macro="">
        <xdr:nvCxnSpPr>
          <xdr:cNvPr id="39" name="直線矢印コネクタ 38">
            <a:extLst>
              <a:ext uri="{FF2B5EF4-FFF2-40B4-BE49-F238E27FC236}">
                <a16:creationId xmlns:a16="http://schemas.microsoft.com/office/drawing/2014/main" id="{746B94E3-E091-4592-BF04-F3A0FCAF8C4B}"/>
              </a:ext>
            </a:extLst>
          </xdr:cNvPr>
          <xdr:cNvCxnSpPr/>
        </xdr:nvCxnSpPr>
        <xdr:spPr>
          <a:xfrm flipH="1">
            <a:off x="2319619" y="11723453"/>
            <a:ext cx="476249" cy="132371"/>
          </a:xfrm>
          <a:prstGeom prst="straightConnector1">
            <a:avLst/>
          </a:prstGeom>
          <a:grpFill/>
          <a:ln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8</xdr:col>
      <xdr:colOff>458740</xdr:colOff>
      <xdr:row>9</xdr:row>
      <xdr:rowOff>154781</xdr:rowOff>
    </xdr:from>
    <xdr:to>
      <xdr:col>11</xdr:col>
      <xdr:colOff>619125</xdr:colOff>
      <xdr:row>11</xdr:row>
      <xdr:rowOff>226919</xdr:rowOff>
    </xdr:to>
    <xdr:sp macro="" textlink="">
      <xdr:nvSpPr>
        <xdr:cNvPr id="43" name="吹き出し: 折線 42">
          <a:extLst>
            <a:ext uri="{FF2B5EF4-FFF2-40B4-BE49-F238E27FC236}">
              <a16:creationId xmlns:a16="http://schemas.microsoft.com/office/drawing/2014/main" id="{FFB760F9-0F4F-48CB-B49B-C9B31252FA06}"/>
            </a:ext>
          </a:extLst>
        </xdr:cNvPr>
        <xdr:cNvSpPr/>
      </xdr:nvSpPr>
      <xdr:spPr>
        <a:xfrm>
          <a:off x="6376146" y="2488406"/>
          <a:ext cx="2517823" cy="560294"/>
        </a:xfrm>
        <a:prstGeom prst="borderCallout2">
          <a:avLst>
            <a:gd name="adj1" fmla="val 31959"/>
            <a:gd name="adj2" fmla="val -294"/>
            <a:gd name="adj3" fmla="val 12251"/>
            <a:gd name="adj4" fmla="val -15137"/>
            <a:gd name="adj5" fmla="val 8080"/>
            <a:gd name="adj6" fmla="val -32004"/>
          </a:avLst>
        </a:prstGeom>
        <a:solidFill>
          <a:schemeClr val="accent4">
            <a:lumMod val="20000"/>
            <a:lumOff val="80000"/>
          </a:schemeClr>
        </a:solidFill>
        <a:ln>
          <a:solidFill>
            <a:schemeClr val="accent5">
              <a:lumMod val="75000"/>
            </a:schemeClr>
          </a:solidFill>
          <a:tailEnd type="arrow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>
              <a:solidFill>
                <a:schemeClr val="tx1"/>
              </a:solidFill>
            </a:rPr>
            <a:t>Please enter in the </a:t>
          </a:r>
          <a:r>
            <a:rPr kumimoji="1" lang="en-US" altLang="ja-JP" sz="1100" b="1">
              <a:solidFill>
                <a:srgbClr val="FF0000"/>
              </a:solidFill>
            </a:rPr>
            <a:t>official language on the top</a:t>
          </a:r>
          <a:r>
            <a:rPr kumimoji="1" lang="en-US" altLang="ja-JP" sz="1100">
              <a:solidFill>
                <a:schemeClr val="tx1"/>
              </a:solidFill>
            </a:rPr>
            <a:t> and in </a:t>
          </a:r>
          <a:r>
            <a:rPr kumimoji="1" lang="en-US" altLang="ja-JP" sz="1100" b="1">
              <a:solidFill>
                <a:srgbClr val="FF0000"/>
              </a:solidFill>
            </a:rPr>
            <a:t>English on the bottom</a:t>
          </a:r>
          <a:r>
            <a:rPr kumimoji="1" lang="en-US" altLang="ja-JP" sz="1100">
              <a:solidFill>
                <a:schemeClr val="tx1"/>
              </a:solidFill>
            </a:rPr>
            <a:t>.</a:t>
          </a:r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15</xdr:col>
      <xdr:colOff>2131219</xdr:colOff>
      <xdr:row>28</xdr:row>
      <xdr:rowOff>523875</xdr:rowOff>
    </xdr:from>
    <xdr:to>
      <xdr:col>16</xdr:col>
      <xdr:colOff>1485480</xdr:colOff>
      <xdr:row>28</xdr:row>
      <xdr:rowOff>860052</xdr:rowOff>
    </xdr:to>
    <xdr:sp macro="" textlink="">
      <xdr:nvSpPr>
        <xdr:cNvPr id="48" name="吹き出し: 折線 47">
          <a:extLst>
            <a:ext uri="{FF2B5EF4-FFF2-40B4-BE49-F238E27FC236}">
              <a16:creationId xmlns:a16="http://schemas.microsoft.com/office/drawing/2014/main" id="{1C6A721F-B3CA-492A-8BF6-CC8BDE1AF139}"/>
            </a:ext>
          </a:extLst>
        </xdr:cNvPr>
        <xdr:cNvSpPr/>
      </xdr:nvSpPr>
      <xdr:spPr>
        <a:xfrm>
          <a:off x="18026063" y="7977188"/>
          <a:ext cx="2104605" cy="336177"/>
        </a:xfrm>
        <a:prstGeom prst="borderCallout2">
          <a:avLst>
            <a:gd name="adj1" fmla="val 42208"/>
            <a:gd name="adj2" fmla="val -510"/>
            <a:gd name="adj3" fmla="val 21417"/>
            <a:gd name="adj4" fmla="val -7221"/>
            <a:gd name="adj5" fmla="val 1455"/>
            <a:gd name="adj6" fmla="val -12796"/>
          </a:avLst>
        </a:prstGeom>
        <a:solidFill>
          <a:schemeClr val="accent6">
            <a:lumMod val="20000"/>
            <a:lumOff val="80000"/>
          </a:schemeClr>
        </a:solidFill>
        <a:ln>
          <a:solidFill>
            <a:schemeClr val="accent5">
              <a:lumMod val="75000"/>
            </a:schemeClr>
          </a:solidFill>
          <a:tailEnd type="arrow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>
              <a:solidFill>
                <a:schemeClr val="tx1"/>
              </a:solidFill>
            </a:rPr>
            <a:t>Select from the drop-down</a:t>
          </a:r>
          <a:r>
            <a:rPr kumimoji="1" lang="en-US" altLang="ja-JP" sz="1100" baseline="0">
              <a:solidFill>
                <a:schemeClr val="tx1"/>
              </a:solidFill>
            </a:rPr>
            <a:t> list</a:t>
          </a:r>
          <a:r>
            <a:rPr kumimoji="1" lang="en-US" altLang="ja-JP" sz="1100">
              <a:solidFill>
                <a:schemeClr val="tx1"/>
              </a:solidFill>
            </a:rPr>
            <a:t>.</a:t>
          </a:r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17</xdr:col>
      <xdr:colOff>1297780</xdr:colOff>
      <xdr:row>30</xdr:row>
      <xdr:rowOff>654843</xdr:rowOff>
    </xdr:from>
    <xdr:to>
      <xdr:col>18</xdr:col>
      <xdr:colOff>937792</xdr:colOff>
      <xdr:row>30</xdr:row>
      <xdr:rowOff>991020</xdr:rowOff>
    </xdr:to>
    <xdr:sp macro="" textlink="">
      <xdr:nvSpPr>
        <xdr:cNvPr id="53" name="吹き出し: 折線 52">
          <a:extLst>
            <a:ext uri="{FF2B5EF4-FFF2-40B4-BE49-F238E27FC236}">
              <a16:creationId xmlns:a16="http://schemas.microsoft.com/office/drawing/2014/main" id="{761D0BFF-CAFB-4F4E-8482-72DEAA6B5085}"/>
            </a:ext>
          </a:extLst>
        </xdr:cNvPr>
        <xdr:cNvSpPr/>
      </xdr:nvSpPr>
      <xdr:spPr>
        <a:xfrm>
          <a:off x="21990843" y="10132218"/>
          <a:ext cx="2104605" cy="336177"/>
        </a:xfrm>
        <a:prstGeom prst="borderCallout2">
          <a:avLst>
            <a:gd name="adj1" fmla="val 42208"/>
            <a:gd name="adj2" fmla="val -510"/>
            <a:gd name="adj3" fmla="val 21417"/>
            <a:gd name="adj4" fmla="val -7221"/>
            <a:gd name="adj5" fmla="val 1455"/>
            <a:gd name="adj6" fmla="val -12796"/>
          </a:avLst>
        </a:prstGeom>
        <a:solidFill>
          <a:schemeClr val="accent6">
            <a:lumMod val="20000"/>
            <a:lumOff val="80000"/>
          </a:schemeClr>
        </a:solidFill>
        <a:ln>
          <a:solidFill>
            <a:schemeClr val="accent5">
              <a:lumMod val="75000"/>
            </a:schemeClr>
          </a:solidFill>
          <a:tailEnd type="arrow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>
              <a:solidFill>
                <a:schemeClr val="tx1"/>
              </a:solidFill>
            </a:rPr>
            <a:t>Select from the drop-down</a:t>
          </a:r>
          <a:r>
            <a:rPr kumimoji="1" lang="en-US" altLang="ja-JP" sz="1100" baseline="0">
              <a:solidFill>
                <a:schemeClr val="tx1"/>
              </a:solidFill>
            </a:rPr>
            <a:t> list</a:t>
          </a:r>
          <a:r>
            <a:rPr kumimoji="1" lang="en-US" altLang="ja-JP" sz="1100">
              <a:solidFill>
                <a:schemeClr val="tx1"/>
              </a:solidFill>
            </a:rPr>
            <a:t>.</a:t>
          </a:r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3552825</xdr:colOff>
      <xdr:row>1</xdr:row>
      <xdr:rowOff>85726</xdr:rowOff>
    </xdr:from>
    <xdr:to>
      <xdr:col>17</xdr:col>
      <xdr:colOff>4629151</xdr:colOff>
      <xdr:row>2</xdr:row>
      <xdr:rowOff>316407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38FD947-C246-48A8-99A6-13240571E3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0" y="333376"/>
          <a:ext cx="1076326" cy="4688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95948</xdr:colOff>
      <xdr:row>33</xdr:row>
      <xdr:rowOff>883853</xdr:rowOff>
    </xdr:from>
    <xdr:to>
      <xdr:col>12</xdr:col>
      <xdr:colOff>678654</xdr:colOff>
      <xdr:row>34</xdr:row>
      <xdr:rowOff>432116</xdr:rowOff>
    </xdr:to>
    <xdr:sp macro="" textlink="">
      <xdr:nvSpPr>
        <xdr:cNvPr id="3" name="吹き出し: 折線 2">
          <a:extLst>
            <a:ext uri="{FF2B5EF4-FFF2-40B4-BE49-F238E27FC236}">
              <a16:creationId xmlns:a16="http://schemas.microsoft.com/office/drawing/2014/main" id="{E1BF979A-BD1C-4542-B77C-6DD07B806277}"/>
            </a:ext>
          </a:extLst>
        </xdr:cNvPr>
        <xdr:cNvSpPr/>
      </xdr:nvSpPr>
      <xdr:spPr>
        <a:xfrm>
          <a:off x="8823229" y="14099791"/>
          <a:ext cx="2297206" cy="560294"/>
        </a:xfrm>
        <a:prstGeom prst="borderCallout2">
          <a:avLst>
            <a:gd name="adj1" fmla="val 84"/>
            <a:gd name="adj2" fmla="val 38180"/>
            <a:gd name="adj3" fmla="val -63249"/>
            <a:gd name="adj4" fmla="val 38017"/>
            <a:gd name="adj5" fmla="val -126170"/>
            <a:gd name="adj6" fmla="val 31784"/>
          </a:avLst>
        </a:prstGeom>
        <a:solidFill>
          <a:schemeClr val="accent6">
            <a:lumMod val="20000"/>
            <a:lumOff val="80000"/>
          </a:schemeClr>
        </a:solidFill>
        <a:ln>
          <a:solidFill>
            <a:schemeClr val="accent5">
              <a:lumMod val="75000"/>
            </a:schemeClr>
          </a:solidFill>
          <a:tailEnd type="arrow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>
              <a:solidFill>
                <a:schemeClr val="tx1"/>
              </a:solidFill>
            </a:rPr>
            <a:t>If the CAS RN is not registered, please enter "None".</a:t>
          </a:r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11</xdr:col>
      <xdr:colOff>1216541</xdr:colOff>
      <xdr:row>3</xdr:row>
      <xdr:rowOff>47624</xdr:rowOff>
    </xdr:from>
    <xdr:to>
      <xdr:col>17</xdr:col>
      <xdr:colOff>1833562</xdr:colOff>
      <xdr:row>20</xdr:row>
      <xdr:rowOff>47625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870BE597-F4E6-4D51-B40B-43EA19B44A6E}"/>
            </a:ext>
          </a:extLst>
        </xdr:cNvPr>
        <xdr:cNvSpPr/>
      </xdr:nvSpPr>
      <xdr:spPr>
        <a:xfrm>
          <a:off x="9943822" y="916780"/>
          <a:ext cx="12737584" cy="4095751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38100"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400" b="1">
              <a:solidFill>
                <a:schemeClr val="accent6">
                  <a:lumMod val="50000"/>
                </a:schemeClr>
              </a:solidFill>
            </a:rPr>
            <a:t>(Notes on Entry)</a:t>
          </a:r>
        </a:p>
        <a:p>
          <a:pPr algn="l"/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en-US" altLang="ja-JP" sz="1100" b="1">
              <a:solidFill>
                <a:sysClr val="windowText" lastClr="000000"/>
              </a:solidFill>
            </a:rPr>
            <a:t>1.  Enter "Date of entry", "Raw material name", "Supplier name", "Manufacturer name", and "contact information".</a:t>
          </a:r>
        </a:p>
        <a:p>
          <a:pPr algn="l"/>
          <a:r>
            <a:rPr kumimoji="1" lang="en-US" altLang="ja-JP" sz="1100" b="0">
              <a:solidFill>
                <a:sysClr val="windowText" lastClr="000000"/>
              </a:solidFill>
            </a:rPr>
            <a:t>      Please enter in the official language on the top and in English on the bottom.</a:t>
          </a:r>
        </a:p>
        <a:p>
          <a:pPr algn="l"/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en-US" altLang="ja-JP" sz="1100" b="1">
              <a:solidFill>
                <a:sysClr val="windowText" lastClr="000000"/>
              </a:solidFill>
            </a:rPr>
            <a:t>2.  Enter the Chemical Name.</a:t>
          </a:r>
        </a:p>
        <a:p>
          <a:pPr algn="l"/>
          <a:r>
            <a:rPr kumimoji="1" lang="en-US" altLang="ja-JP" sz="1100">
              <a:solidFill>
                <a:sysClr val="windowText" lastClr="000000"/>
              </a:solidFill>
            </a:rPr>
            <a:t>       Please enter in the official language (if available) on the top and in English on the bottom.</a:t>
          </a: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　     </a:t>
          </a:r>
          <a:r>
            <a:rPr kumimoji="1" lang="en-US" altLang="ja-JP" sz="1100">
              <a:solidFill>
                <a:sysClr val="windowText" lastClr="000000"/>
              </a:solidFill>
            </a:rPr>
            <a:t>*Please enter all the composition information that the manufacturer knows.</a:t>
          </a:r>
        </a:p>
        <a:p>
          <a:pPr algn="l"/>
          <a:r>
            <a:rPr kumimoji="1" lang="en-US" altLang="ja-JP" sz="1100">
              <a:solidFill>
                <a:sysClr val="windowText" lastClr="000000"/>
              </a:solidFill>
            </a:rPr>
            <a:t>         *Please do not merge regulated substances and hazardous substances, enter the information one by one.</a:t>
          </a:r>
        </a:p>
        <a:p>
          <a:pPr algn="l"/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en-US" altLang="ja-JP" sz="1100" b="1">
              <a:solidFill>
                <a:sysClr val="windowText" lastClr="000000"/>
              </a:solidFill>
            </a:rPr>
            <a:t>3.  Enter the following items for each substance listed in 2 above.</a:t>
          </a:r>
          <a:br>
            <a:rPr kumimoji="1" lang="en-US" altLang="ja-JP" sz="1100">
              <a:solidFill>
                <a:sysClr val="windowText" lastClr="000000"/>
              </a:solidFill>
            </a:rPr>
          </a:br>
          <a:r>
            <a:rPr kumimoji="1" lang="ja-JP" altLang="en-US" sz="1100">
              <a:solidFill>
                <a:sysClr val="windowText" lastClr="000000"/>
              </a:solidFill>
            </a:rPr>
            <a:t>　</a:t>
          </a:r>
          <a:r>
            <a:rPr kumimoji="1" lang="en-US" altLang="ja-JP" sz="1100">
              <a:solidFill>
                <a:sysClr val="windowText" lastClr="000000"/>
              </a:solidFill>
            </a:rPr>
            <a:t>3-1  Total content (Content%) of substances must be 100%.</a:t>
          </a: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　</a:t>
          </a:r>
          <a:r>
            <a:rPr kumimoji="1" lang="en-US" altLang="ja-JP" sz="1100">
              <a:solidFill>
                <a:sysClr val="windowText" lastClr="000000"/>
              </a:solidFill>
            </a:rPr>
            <a:t>3-2</a:t>
          </a:r>
          <a:r>
            <a:rPr kumimoji="1" lang="en-US" altLang="ja-JP" sz="1100" baseline="0">
              <a:solidFill>
                <a:sysClr val="windowText" lastClr="000000"/>
              </a:solidFill>
            </a:rPr>
            <a:t>  Enter the Cas number (Cas RN).</a:t>
          </a: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　　</a:t>
          </a:r>
          <a:r>
            <a:rPr kumimoji="1" lang="en-US" altLang="ja-JP" sz="1100">
              <a:solidFill>
                <a:sysClr val="windowText" lastClr="000000"/>
              </a:solidFill>
            </a:rPr>
            <a:t>*If Cas RN cannot be disclosed, enter "CBI", and If the CAS RN is not registered, enter "None".</a:t>
          </a: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　</a:t>
          </a:r>
          <a:r>
            <a:rPr kumimoji="1" lang="en-US" altLang="ja-JP" sz="1100">
              <a:solidFill>
                <a:sysClr val="windowText" lastClr="000000"/>
              </a:solidFill>
            </a:rPr>
            <a:t>3-3  Select whether the substance is intentionally added or not from the drop-down list.</a:t>
          </a: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　　</a:t>
          </a:r>
          <a:r>
            <a:rPr kumimoji="1" lang="en-US" altLang="ja-JP" sz="1100">
              <a:solidFill>
                <a:sysClr val="windowText" lastClr="000000"/>
              </a:solidFill>
            </a:rPr>
            <a:t>*If a</a:t>
          </a:r>
          <a:r>
            <a:rPr kumimoji="1" lang="en-US" altLang="ja-JP" sz="1100" baseline="0">
              <a:solidFill>
                <a:sysClr val="windowText" lastClr="000000"/>
              </a:solidFill>
            </a:rPr>
            <a:t> </a:t>
          </a:r>
          <a:r>
            <a:rPr kumimoji="1" lang="en-US" altLang="ja-JP" sz="1100">
              <a:solidFill>
                <a:sysClr val="windowText" lastClr="000000"/>
              </a:solidFill>
            </a:rPr>
            <a:t>composition is the main substance or is added intentionally, select "Intentionally" from the drop-down list</a:t>
          </a: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　　</a:t>
          </a:r>
          <a:r>
            <a:rPr kumimoji="1" lang="en-US" altLang="ja-JP" sz="1100">
              <a:solidFill>
                <a:sysClr val="windowText" lastClr="000000"/>
              </a:solidFill>
            </a:rPr>
            <a:t>*If a composition is a by-product or added unintentionally, select "Non-intentionally" from the drop-down list.</a:t>
          </a: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　</a:t>
          </a:r>
          <a:r>
            <a:rPr kumimoji="1" lang="en-US" altLang="ja-JP" sz="1100">
              <a:solidFill>
                <a:sysClr val="windowText" lastClr="000000"/>
              </a:solidFill>
            </a:rPr>
            <a:t>3-4 Select the applicable items from the drop-down list: IECSC/Measures on New Chemical Substance Registration for Environmental Management(MEE Order No. 12), Regulations on Precursor Chemicals.</a:t>
          </a:r>
          <a:br>
            <a:rPr kumimoji="1" lang="en-US" altLang="ja-JP" sz="1100">
              <a:solidFill>
                <a:sysClr val="windowText" lastClr="000000"/>
              </a:solidFill>
            </a:rPr>
          </a:br>
          <a:r>
            <a:rPr kumimoji="1" lang="ja-JP" altLang="en-US" sz="1100">
              <a:solidFill>
                <a:sysClr val="windowText" lastClr="000000"/>
              </a:solidFill>
            </a:rPr>
            <a:t>　　*</a:t>
          </a:r>
          <a:r>
            <a:rPr kumimoji="1" lang="en-US" altLang="ja-JP" sz="1100">
              <a:solidFill>
                <a:sysClr val="windowText" lastClr="000000"/>
              </a:solidFill>
            </a:rPr>
            <a:t>If the relevant laws and regulations have a registration number but cannot be disclosed, enter "CBI".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</xdr:col>
      <xdr:colOff>558194</xdr:colOff>
      <xdr:row>28</xdr:row>
      <xdr:rowOff>206600</xdr:rowOff>
    </xdr:from>
    <xdr:to>
      <xdr:col>6</xdr:col>
      <xdr:colOff>72839</xdr:colOff>
      <xdr:row>34</xdr:row>
      <xdr:rowOff>28706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C884027D-0D58-40E2-A74F-4E38C000EADB}"/>
            </a:ext>
          </a:extLst>
        </xdr:cNvPr>
        <xdr:cNvSpPr/>
      </xdr:nvSpPr>
      <xdr:spPr>
        <a:xfrm>
          <a:off x="1784538" y="8362381"/>
          <a:ext cx="1479176" cy="5894294"/>
        </a:xfrm>
        <a:prstGeom prst="rect">
          <a:avLst/>
        </a:prstGeom>
        <a:noFill/>
        <a:ln w="57150"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1206038</xdr:colOff>
      <xdr:row>7</xdr:row>
      <xdr:rowOff>192600</xdr:rowOff>
    </xdr:from>
    <xdr:to>
      <xdr:col>8</xdr:col>
      <xdr:colOff>273846</xdr:colOff>
      <xdr:row>21</xdr:row>
      <xdr:rowOff>37817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63190F9C-AA42-41BC-ABB2-1296E07B56C7}"/>
            </a:ext>
          </a:extLst>
        </xdr:cNvPr>
        <xdr:cNvSpPr/>
      </xdr:nvSpPr>
      <xdr:spPr>
        <a:xfrm>
          <a:off x="3015788" y="2014256"/>
          <a:ext cx="3175464" cy="3238499"/>
        </a:xfrm>
        <a:prstGeom prst="rect">
          <a:avLst/>
        </a:prstGeom>
        <a:noFill/>
        <a:ln w="57150"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640137</xdr:colOff>
      <xdr:row>32</xdr:row>
      <xdr:rowOff>586197</xdr:rowOff>
    </xdr:from>
    <xdr:to>
      <xdr:col>8</xdr:col>
      <xdr:colOff>23815</xdr:colOff>
      <xdr:row>33</xdr:row>
      <xdr:rowOff>504254</xdr:rowOff>
    </xdr:to>
    <xdr:grpSp>
      <xdr:nvGrpSpPr>
        <xdr:cNvPr id="7" name="グループ化 6">
          <a:extLst>
            <a:ext uri="{FF2B5EF4-FFF2-40B4-BE49-F238E27FC236}">
              <a16:creationId xmlns:a16="http://schemas.microsoft.com/office/drawing/2014/main" id="{3357AED4-B15C-406E-ACCB-EB7A8F2D2E0E}"/>
            </a:ext>
          </a:extLst>
        </xdr:cNvPr>
        <xdr:cNvGrpSpPr/>
      </xdr:nvGrpSpPr>
      <xdr:grpSpPr>
        <a:xfrm>
          <a:off x="2449887" y="12790103"/>
          <a:ext cx="3491334" cy="930089"/>
          <a:chOff x="2319618" y="10925735"/>
          <a:chExt cx="3204881" cy="930089"/>
        </a:xfrm>
      </xdr:grpSpPr>
      <xdr:cxnSp macro="">
        <xdr:nvCxnSpPr>
          <xdr:cNvPr id="8" name="直線矢印コネクタ 7">
            <a:extLst>
              <a:ext uri="{FF2B5EF4-FFF2-40B4-BE49-F238E27FC236}">
                <a16:creationId xmlns:a16="http://schemas.microsoft.com/office/drawing/2014/main" id="{18A469E9-485C-4ACF-AC99-A67278C0D7EF}"/>
              </a:ext>
            </a:extLst>
          </xdr:cNvPr>
          <xdr:cNvCxnSpPr/>
        </xdr:nvCxnSpPr>
        <xdr:spPr>
          <a:xfrm flipH="1">
            <a:off x="2319618" y="11508441"/>
            <a:ext cx="515470" cy="347383"/>
          </a:xfrm>
          <a:prstGeom prst="straightConnector1">
            <a:avLst/>
          </a:prstGeom>
          <a:ln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9" name="吹き出し: 折線 8">
            <a:extLst>
              <a:ext uri="{FF2B5EF4-FFF2-40B4-BE49-F238E27FC236}">
                <a16:creationId xmlns:a16="http://schemas.microsoft.com/office/drawing/2014/main" id="{41289C5A-7BC3-474E-AB50-69A245FF08C5}"/>
              </a:ext>
            </a:extLst>
          </xdr:cNvPr>
          <xdr:cNvSpPr/>
        </xdr:nvSpPr>
        <xdr:spPr>
          <a:xfrm>
            <a:off x="2599764" y="10925735"/>
            <a:ext cx="2924735" cy="652046"/>
          </a:xfrm>
          <a:prstGeom prst="borderCallout2">
            <a:avLst>
              <a:gd name="adj1" fmla="val 84"/>
              <a:gd name="adj2" fmla="val 12326"/>
              <a:gd name="adj3" fmla="val -81249"/>
              <a:gd name="adj4" fmla="val 10103"/>
              <a:gd name="adj5" fmla="val -151562"/>
              <a:gd name="adj6" fmla="val -10021"/>
            </a:avLst>
          </a:prstGeom>
          <a:solidFill>
            <a:schemeClr val="accent6">
              <a:lumMod val="20000"/>
              <a:lumOff val="80000"/>
            </a:schemeClr>
          </a:solidFill>
          <a:ln>
            <a:solidFill>
              <a:schemeClr val="accent5">
                <a:lumMod val="75000"/>
              </a:schemeClr>
            </a:solidFill>
            <a:tailEnd type="arrow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en-US" altLang="ja-JP" sz="1100">
                <a:solidFill>
                  <a:schemeClr val="tx1"/>
                </a:solidFill>
              </a:rPr>
              <a:t>If</a:t>
            </a:r>
            <a:r>
              <a:rPr kumimoji="1" lang="en-US" altLang="ja-JP" sz="1100" baseline="0">
                <a:solidFill>
                  <a:schemeClr val="tx1"/>
                </a:solidFill>
              </a:rPr>
              <a:t> </a:t>
            </a:r>
            <a:r>
              <a:rPr kumimoji="1" lang="en-US" altLang="ja-JP" sz="1100">
                <a:solidFill>
                  <a:schemeClr val="tx1"/>
                </a:solidFill>
              </a:rPr>
              <a:t>the composition name cannot be disclosed, please enter a specific explanation of the composition or enter "Other -1", "Other -2", "Additive", etc.</a:t>
            </a:r>
            <a:endParaRPr kumimoji="1" lang="ja-JP" altLang="en-US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8</xdr:col>
      <xdr:colOff>956004</xdr:colOff>
      <xdr:row>28</xdr:row>
      <xdr:rowOff>206598</xdr:rowOff>
    </xdr:from>
    <xdr:to>
      <xdr:col>9</xdr:col>
      <xdr:colOff>1435055</xdr:colOff>
      <xdr:row>33</xdr:row>
      <xdr:rowOff>816618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3AC7EAD0-39FE-46D6-A3FC-EE70D27A3842}"/>
            </a:ext>
          </a:extLst>
        </xdr:cNvPr>
        <xdr:cNvSpPr/>
      </xdr:nvSpPr>
      <xdr:spPr>
        <a:xfrm>
          <a:off x="6873410" y="8362379"/>
          <a:ext cx="1479176" cy="5670177"/>
        </a:xfrm>
        <a:prstGeom prst="rect">
          <a:avLst/>
        </a:prstGeom>
        <a:noFill/>
        <a:ln w="57150"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246525</xdr:colOff>
      <xdr:row>29</xdr:row>
      <xdr:rowOff>225508</xdr:rowOff>
    </xdr:from>
    <xdr:to>
      <xdr:col>9</xdr:col>
      <xdr:colOff>773904</xdr:colOff>
      <xdr:row>30</xdr:row>
      <xdr:rowOff>928680</xdr:rowOff>
    </xdr:to>
    <xdr:grpSp>
      <xdr:nvGrpSpPr>
        <xdr:cNvPr id="11" name="グループ化 10">
          <a:extLst>
            <a:ext uri="{FF2B5EF4-FFF2-40B4-BE49-F238E27FC236}">
              <a16:creationId xmlns:a16="http://schemas.microsoft.com/office/drawing/2014/main" id="{9DC54E72-73CA-470F-A5B6-9E9E5CFE762E}"/>
            </a:ext>
          </a:extLst>
        </xdr:cNvPr>
        <xdr:cNvGrpSpPr/>
      </xdr:nvGrpSpPr>
      <xdr:grpSpPr>
        <a:xfrm>
          <a:off x="4699463" y="9393321"/>
          <a:ext cx="2991972" cy="1715203"/>
          <a:chOff x="4235822" y="8505265"/>
          <a:chExt cx="2991972" cy="1715203"/>
        </a:xfrm>
        <a:solidFill>
          <a:sysClr val="window" lastClr="FFFFFF"/>
        </a:solidFill>
      </xdr:grpSpPr>
      <xdr:sp macro="" textlink="">
        <xdr:nvSpPr>
          <xdr:cNvPr id="12" name="吹き出し: 折線 11">
            <a:extLst>
              <a:ext uri="{FF2B5EF4-FFF2-40B4-BE49-F238E27FC236}">
                <a16:creationId xmlns:a16="http://schemas.microsoft.com/office/drawing/2014/main" id="{32F26B89-DBAB-47EB-A573-D3F9E5F705E2}"/>
              </a:ext>
            </a:extLst>
          </xdr:cNvPr>
          <xdr:cNvSpPr/>
        </xdr:nvSpPr>
        <xdr:spPr>
          <a:xfrm>
            <a:off x="4235822" y="9805147"/>
            <a:ext cx="2297206" cy="415321"/>
          </a:xfrm>
          <a:prstGeom prst="borderCallout2">
            <a:avLst>
              <a:gd name="adj1" fmla="val 36084"/>
              <a:gd name="adj2" fmla="val 100131"/>
              <a:gd name="adj3" fmla="val 36751"/>
              <a:gd name="adj4" fmla="val 119480"/>
              <a:gd name="adj5" fmla="val 85830"/>
              <a:gd name="adj6" fmla="val 132272"/>
            </a:avLst>
          </a:prstGeom>
          <a:solidFill>
            <a:schemeClr val="accent6">
              <a:lumMod val="20000"/>
              <a:lumOff val="80000"/>
            </a:schemeClr>
          </a:solidFill>
          <a:ln>
            <a:solidFill>
              <a:schemeClr val="accent5">
                <a:lumMod val="75000"/>
              </a:schemeClr>
            </a:solidFill>
            <a:tailEnd type="arrow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en-US" altLang="ja-JP" sz="1100">
                <a:solidFill>
                  <a:schemeClr val="tx1"/>
                </a:solidFill>
              </a:rPr>
              <a:t>Please enter so that the total is 100%</a:t>
            </a:r>
            <a:endParaRPr kumimoji="1" lang="ja-JP" altLang="en-US" sz="1100">
              <a:solidFill>
                <a:schemeClr val="tx1"/>
              </a:solidFill>
            </a:endParaRPr>
          </a:p>
        </xdr:txBody>
      </xdr:sp>
      <xdr:cxnSp macro="">
        <xdr:nvCxnSpPr>
          <xdr:cNvPr id="13" name="直線矢印コネクタ 12">
            <a:extLst>
              <a:ext uri="{FF2B5EF4-FFF2-40B4-BE49-F238E27FC236}">
                <a16:creationId xmlns:a16="http://schemas.microsoft.com/office/drawing/2014/main" id="{3D9ED8E1-7FCC-491F-96CB-16DE98297F05}"/>
              </a:ext>
            </a:extLst>
          </xdr:cNvPr>
          <xdr:cNvCxnSpPr/>
        </xdr:nvCxnSpPr>
        <xdr:spPr>
          <a:xfrm flipV="1">
            <a:off x="7003676" y="8505265"/>
            <a:ext cx="224118" cy="1490382"/>
          </a:xfrm>
          <a:prstGeom prst="straightConnector1">
            <a:avLst/>
          </a:prstGeom>
          <a:grpFill/>
          <a:ln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70737</xdr:colOff>
      <xdr:row>28</xdr:row>
      <xdr:rowOff>206599</xdr:rowOff>
    </xdr:from>
    <xdr:to>
      <xdr:col>11</xdr:col>
      <xdr:colOff>1404936</xdr:colOff>
      <xdr:row>33</xdr:row>
      <xdr:rowOff>805412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83229C84-3D62-48DA-96DF-BC28090EBC10}"/>
            </a:ext>
          </a:extLst>
        </xdr:cNvPr>
        <xdr:cNvSpPr/>
      </xdr:nvSpPr>
      <xdr:spPr>
        <a:xfrm>
          <a:off x="8798018" y="8362380"/>
          <a:ext cx="1334199" cy="5658970"/>
        </a:xfrm>
        <a:prstGeom prst="rect">
          <a:avLst/>
        </a:prstGeom>
        <a:noFill/>
        <a:ln w="57150"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1572326</xdr:colOff>
      <xdr:row>28</xdr:row>
      <xdr:rowOff>206599</xdr:rowOff>
    </xdr:from>
    <xdr:to>
      <xdr:col>12</xdr:col>
      <xdr:colOff>1292176</xdr:colOff>
      <xdr:row>33</xdr:row>
      <xdr:rowOff>794206</xdr:rowOff>
    </xdr:to>
    <xdr:sp macro="" textlink="">
      <xdr:nvSpPr>
        <xdr:cNvPr id="15" name="正方形/長方形 14">
          <a:extLst>
            <a:ext uri="{FF2B5EF4-FFF2-40B4-BE49-F238E27FC236}">
              <a16:creationId xmlns:a16="http://schemas.microsoft.com/office/drawing/2014/main" id="{637819C0-720D-4EB2-998B-0669B8624853}"/>
            </a:ext>
          </a:extLst>
        </xdr:cNvPr>
        <xdr:cNvSpPr/>
      </xdr:nvSpPr>
      <xdr:spPr>
        <a:xfrm>
          <a:off x="10299607" y="8362380"/>
          <a:ext cx="1434350" cy="5647764"/>
        </a:xfrm>
        <a:prstGeom prst="rect">
          <a:avLst/>
        </a:prstGeom>
        <a:noFill/>
        <a:ln w="57150"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1530301</xdr:colOff>
      <xdr:row>28</xdr:row>
      <xdr:rowOff>195392</xdr:rowOff>
    </xdr:from>
    <xdr:to>
      <xdr:col>17</xdr:col>
      <xdr:colOff>2583653</xdr:colOff>
      <xdr:row>33</xdr:row>
      <xdr:rowOff>782999</xdr:rowOff>
    </xdr:to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id="{A2C4CF83-48C6-40B4-A562-4E16E2C4B1B4}"/>
            </a:ext>
          </a:extLst>
        </xdr:cNvPr>
        <xdr:cNvSpPr/>
      </xdr:nvSpPr>
      <xdr:spPr>
        <a:xfrm>
          <a:off x="11972082" y="8351173"/>
          <a:ext cx="11459415" cy="5647764"/>
        </a:xfrm>
        <a:prstGeom prst="rect">
          <a:avLst/>
        </a:prstGeom>
        <a:noFill/>
        <a:ln w="57150"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1322292</xdr:colOff>
      <xdr:row>28</xdr:row>
      <xdr:rowOff>845337</xdr:rowOff>
    </xdr:from>
    <xdr:to>
      <xdr:col>13</xdr:col>
      <xdr:colOff>1833560</xdr:colOff>
      <xdr:row>29</xdr:row>
      <xdr:rowOff>380993</xdr:rowOff>
    </xdr:to>
    <xdr:sp macro="" textlink="">
      <xdr:nvSpPr>
        <xdr:cNvPr id="17" name="吹き出し: 折線 16">
          <a:extLst>
            <a:ext uri="{FF2B5EF4-FFF2-40B4-BE49-F238E27FC236}">
              <a16:creationId xmlns:a16="http://schemas.microsoft.com/office/drawing/2014/main" id="{2DE6DEE0-6572-462D-A50A-A6610755974F}"/>
            </a:ext>
          </a:extLst>
        </xdr:cNvPr>
        <xdr:cNvSpPr/>
      </xdr:nvSpPr>
      <xdr:spPr>
        <a:xfrm>
          <a:off x="10049573" y="9001118"/>
          <a:ext cx="3773581" cy="547688"/>
        </a:xfrm>
        <a:prstGeom prst="borderCallout2">
          <a:avLst>
            <a:gd name="adj1" fmla="val 84"/>
            <a:gd name="adj2" fmla="val 38180"/>
            <a:gd name="adj3" fmla="val -21249"/>
            <a:gd name="adj4" fmla="val 38017"/>
            <a:gd name="adj5" fmla="val -30170"/>
            <a:gd name="adj6" fmla="val 31784"/>
          </a:avLst>
        </a:prstGeom>
        <a:solidFill>
          <a:schemeClr val="accent6">
            <a:lumMod val="20000"/>
            <a:lumOff val="80000"/>
          </a:schemeClr>
        </a:solidFill>
        <a:ln>
          <a:solidFill>
            <a:schemeClr val="accent5">
              <a:lumMod val="75000"/>
            </a:schemeClr>
          </a:solidFill>
          <a:tailEnd type="arrow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>
              <a:solidFill>
                <a:schemeClr val="tx1"/>
              </a:solidFill>
            </a:rPr>
            <a:t>If this composition is the main ingredient or is added intentionally, select "Intentionally" from the drop-down list.</a:t>
          </a:r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11</xdr:col>
      <xdr:colOff>1566721</xdr:colOff>
      <xdr:row>32</xdr:row>
      <xdr:rowOff>881054</xdr:rowOff>
    </xdr:from>
    <xdr:to>
      <xdr:col>13</xdr:col>
      <xdr:colOff>2024062</xdr:colOff>
      <xdr:row>33</xdr:row>
      <xdr:rowOff>369085</xdr:rowOff>
    </xdr:to>
    <xdr:sp macro="" textlink="">
      <xdr:nvSpPr>
        <xdr:cNvPr id="18" name="吹き出し: 折線 17">
          <a:extLst>
            <a:ext uri="{FF2B5EF4-FFF2-40B4-BE49-F238E27FC236}">
              <a16:creationId xmlns:a16="http://schemas.microsoft.com/office/drawing/2014/main" id="{80205992-AE03-4EBD-83D8-E2B1F3D6FA50}"/>
            </a:ext>
          </a:extLst>
        </xdr:cNvPr>
        <xdr:cNvSpPr/>
      </xdr:nvSpPr>
      <xdr:spPr>
        <a:xfrm>
          <a:off x="10294002" y="13084960"/>
          <a:ext cx="3719654" cy="500063"/>
        </a:xfrm>
        <a:prstGeom prst="borderCallout2">
          <a:avLst>
            <a:gd name="adj1" fmla="val 84"/>
            <a:gd name="adj2" fmla="val 38180"/>
            <a:gd name="adj3" fmla="val -21249"/>
            <a:gd name="adj4" fmla="val 38017"/>
            <a:gd name="adj5" fmla="val -46837"/>
            <a:gd name="adj6" fmla="val 32220"/>
          </a:avLst>
        </a:prstGeom>
        <a:solidFill>
          <a:schemeClr val="accent6">
            <a:lumMod val="20000"/>
            <a:lumOff val="80000"/>
          </a:schemeClr>
        </a:solidFill>
        <a:ln>
          <a:solidFill>
            <a:schemeClr val="accent5">
              <a:lumMod val="75000"/>
            </a:schemeClr>
          </a:solidFill>
          <a:tailEnd type="arrow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>
              <a:solidFill>
                <a:schemeClr val="tx1"/>
              </a:solidFill>
            </a:rPr>
            <a:t>If this composition is a by-product or added unintentionally, select "Non-intentionally" from the drop-down list.</a:t>
          </a:r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16</xdr:col>
      <xdr:colOff>440531</xdr:colOff>
      <xdr:row>28</xdr:row>
      <xdr:rowOff>1000119</xdr:rowOff>
    </xdr:from>
    <xdr:to>
      <xdr:col>17</xdr:col>
      <xdr:colOff>2726531</xdr:colOff>
      <xdr:row>29</xdr:row>
      <xdr:rowOff>976307</xdr:rowOff>
    </xdr:to>
    <xdr:sp macro="" textlink="">
      <xdr:nvSpPr>
        <xdr:cNvPr id="19" name="吹き出し: 折線 18">
          <a:extLst>
            <a:ext uri="{FF2B5EF4-FFF2-40B4-BE49-F238E27FC236}">
              <a16:creationId xmlns:a16="http://schemas.microsoft.com/office/drawing/2014/main" id="{98811D9E-E4A2-4147-8934-2BE58B0A3627}"/>
            </a:ext>
          </a:extLst>
        </xdr:cNvPr>
        <xdr:cNvSpPr/>
      </xdr:nvSpPr>
      <xdr:spPr>
        <a:xfrm>
          <a:off x="19514344" y="9155900"/>
          <a:ext cx="4060031" cy="988220"/>
        </a:xfrm>
        <a:prstGeom prst="borderCallout2">
          <a:avLst>
            <a:gd name="adj1" fmla="val 18751"/>
            <a:gd name="adj2" fmla="val -1509"/>
            <a:gd name="adj3" fmla="val 18751"/>
            <a:gd name="adj4" fmla="val -9843"/>
            <a:gd name="adj5" fmla="val -36428"/>
            <a:gd name="adj6" fmla="val -28702"/>
          </a:avLst>
        </a:prstGeom>
        <a:solidFill>
          <a:schemeClr val="accent4">
            <a:lumMod val="20000"/>
            <a:lumOff val="80000"/>
          </a:schemeClr>
        </a:solidFill>
        <a:ln>
          <a:solidFill>
            <a:schemeClr val="accent5">
              <a:lumMod val="75000"/>
            </a:schemeClr>
          </a:solidFill>
          <a:tailEnd type="arrow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>
              <a:solidFill>
                <a:schemeClr val="tx1"/>
              </a:solidFill>
            </a:rPr>
            <a:t>If there are laws and regulations other than those listed on the left, please enter them.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>
              <a:solidFill>
                <a:schemeClr val="tx1"/>
              </a:solidFill>
            </a:rPr>
            <a:t>Enter the name of the law and fill in the applicable items properly.</a:t>
          </a:r>
          <a:br>
            <a:rPr kumimoji="1" lang="en-US" altLang="ja-JP" sz="1100">
              <a:solidFill>
                <a:schemeClr val="tx1"/>
              </a:solidFill>
            </a:rPr>
          </a:br>
          <a:r>
            <a:rPr kumimoji="1" lang="en-US" altLang="ja-JP" sz="1100">
              <a:solidFill>
                <a:srgbClr val="FF0000"/>
              </a:solidFill>
            </a:rPr>
            <a:t>   *Please enter in English.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14</xdr:col>
      <xdr:colOff>193302</xdr:colOff>
      <xdr:row>28</xdr:row>
      <xdr:rowOff>870547</xdr:rowOff>
    </xdr:from>
    <xdr:to>
      <xdr:col>14</xdr:col>
      <xdr:colOff>2297907</xdr:colOff>
      <xdr:row>29</xdr:row>
      <xdr:rowOff>194692</xdr:rowOff>
    </xdr:to>
    <xdr:sp macro="" textlink="">
      <xdr:nvSpPr>
        <xdr:cNvPr id="23" name="吹き出し: 折線 22">
          <a:extLst>
            <a:ext uri="{FF2B5EF4-FFF2-40B4-BE49-F238E27FC236}">
              <a16:creationId xmlns:a16="http://schemas.microsoft.com/office/drawing/2014/main" id="{14E1444A-16AF-4E43-A821-5C8ED2CF9643}"/>
            </a:ext>
          </a:extLst>
        </xdr:cNvPr>
        <xdr:cNvSpPr/>
      </xdr:nvSpPr>
      <xdr:spPr>
        <a:xfrm>
          <a:off x="14623677" y="9026328"/>
          <a:ext cx="2104605" cy="336177"/>
        </a:xfrm>
        <a:prstGeom prst="borderCallout2">
          <a:avLst>
            <a:gd name="adj1" fmla="val 42208"/>
            <a:gd name="adj2" fmla="val -510"/>
            <a:gd name="adj3" fmla="val -21083"/>
            <a:gd name="adj4" fmla="val -18535"/>
            <a:gd name="adj5" fmla="val -108337"/>
            <a:gd name="adj6" fmla="val -95957"/>
          </a:avLst>
        </a:prstGeom>
        <a:solidFill>
          <a:schemeClr val="accent6">
            <a:lumMod val="20000"/>
            <a:lumOff val="80000"/>
          </a:schemeClr>
        </a:solidFill>
        <a:ln>
          <a:solidFill>
            <a:schemeClr val="accent5">
              <a:lumMod val="75000"/>
            </a:schemeClr>
          </a:solidFill>
          <a:tailEnd type="arrow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>
              <a:solidFill>
                <a:schemeClr val="tx1"/>
              </a:solidFill>
            </a:rPr>
            <a:t>Select from the drop-down</a:t>
          </a:r>
          <a:r>
            <a:rPr kumimoji="1" lang="en-US" altLang="ja-JP" sz="1100" baseline="0">
              <a:solidFill>
                <a:schemeClr val="tx1"/>
              </a:solidFill>
            </a:rPr>
            <a:t> list</a:t>
          </a:r>
          <a:r>
            <a:rPr kumimoji="1" lang="en-US" altLang="ja-JP" sz="1100">
              <a:solidFill>
                <a:schemeClr val="tx1"/>
              </a:solidFill>
            </a:rPr>
            <a:t>.</a:t>
          </a:r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11</xdr:col>
      <xdr:colOff>11903</xdr:colOff>
      <xdr:row>29</xdr:row>
      <xdr:rowOff>839029</xdr:rowOff>
    </xdr:from>
    <xdr:to>
      <xdr:col>12</xdr:col>
      <xdr:colOff>594609</xdr:colOff>
      <xdr:row>30</xdr:row>
      <xdr:rowOff>387292</xdr:rowOff>
    </xdr:to>
    <xdr:sp macro="" textlink="">
      <xdr:nvSpPr>
        <xdr:cNvPr id="24" name="吹き出し: 折線 23">
          <a:extLst>
            <a:ext uri="{FF2B5EF4-FFF2-40B4-BE49-F238E27FC236}">
              <a16:creationId xmlns:a16="http://schemas.microsoft.com/office/drawing/2014/main" id="{5561C08D-C277-4D5D-AE07-2447DD85C001}"/>
            </a:ext>
          </a:extLst>
        </xdr:cNvPr>
        <xdr:cNvSpPr/>
      </xdr:nvSpPr>
      <xdr:spPr>
        <a:xfrm>
          <a:off x="8739184" y="10006842"/>
          <a:ext cx="2297206" cy="560294"/>
        </a:xfrm>
        <a:prstGeom prst="borderCallout2">
          <a:avLst>
            <a:gd name="adj1" fmla="val 98084"/>
            <a:gd name="adj2" fmla="val 37692"/>
            <a:gd name="adj3" fmla="val 134751"/>
            <a:gd name="adj4" fmla="val 31676"/>
            <a:gd name="adj5" fmla="val 197830"/>
            <a:gd name="adj6" fmla="val 31297"/>
          </a:avLst>
        </a:prstGeom>
        <a:solidFill>
          <a:schemeClr val="accent6">
            <a:lumMod val="20000"/>
            <a:lumOff val="80000"/>
          </a:schemeClr>
        </a:solidFill>
        <a:ln>
          <a:solidFill>
            <a:schemeClr val="accent5">
              <a:lumMod val="75000"/>
            </a:schemeClr>
          </a:solidFill>
          <a:tailEnd type="arrow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>
              <a:solidFill>
                <a:schemeClr val="tx1"/>
              </a:solidFill>
            </a:rPr>
            <a:t>If Cas RN cannot be disclosed, please enter "CBI".</a:t>
          </a:r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oneCellAnchor>
    <xdr:from>
      <xdr:col>5</xdr:col>
      <xdr:colOff>1184602</xdr:colOff>
      <xdr:row>6</xdr:row>
      <xdr:rowOff>72137</xdr:rowOff>
    </xdr:from>
    <xdr:ext cx="357188" cy="342786"/>
    <xdr:sp macro="" textlink="">
      <xdr:nvSpPr>
        <xdr:cNvPr id="28" name="テキスト ボックス 27">
          <a:extLst>
            <a:ext uri="{FF2B5EF4-FFF2-40B4-BE49-F238E27FC236}">
              <a16:creationId xmlns:a16="http://schemas.microsoft.com/office/drawing/2014/main" id="{D18D92AE-F016-4D41-BB62-8F3CA5E148D5}"/>
            </a:ext>
          </a:extLst>
        </xdr:cNvPr>
        <xdr:cNvSpPr txBox="1"/>
      </xdr:nvSpPr>
      <xdr:spPr>
        <a:xfrm>
          <a:off x="2994352" y="1655668"/>
          <a:ext cx="357188" cy="342786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57150">
          <a:solidFill>
            <a:schemeClr val="accent6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1600" b="1"/>
            <a:t>1</a:t>
          </a:r>
          <a:endParaRPr kumimoji="1" lang="ja-JP" altLang="en-US" sz="1600" b="1"/>
        </a:p>
      </xdr:txBody>
    </xdr:sp>
    <xdr:clientData/>
  </xdr:oneCellAnchor>
  <xdr:oneCellAnchor>
    <xdr:from>
      <xdr:col>4</xdr:col>
      <xdr:colOff>559593</xdr:colOff>
      <xdr:row>27</xdr:row>
      <xdr:rowOff>252517</xdr:rowOff>
    </xdr:from>
    <xdr:ext cx="357188" cy="342786"/>
    <xdr:sp macro="" textlink="">
      <xdr:nvSpPr>
        <xdr:cNvPr id="29" name="テキスト ボックス 28">
          <a:extLst>
            <a:ext uri="{FF2B5EF4-FFF2-40B4-BE49-F238E27FC236}">
              <a16:creationId xmlns:a16="http://schemas.microsoft.com/office/drawing/2014/main" id="{B6788727-7F11-4215-962D-6670822C14D0}"/>
            </a:ext>
          </a:extLst>
        </xdr:cNvPr>
        <xdr:cNvSpPr txBox="1"/>
      </xdr:nvSpPr>
      <xdr:spPr>
        <a:xfrm>
          <a:off x="1785937" y="8003486"/>
          <a:ext cx="357188" cy="342786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57150">
          <a:solidFill>
            <a:schemeClr val="accent6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1600" b="1"/>
            <a:t>2</a:t>
          </a:r>
          <a:endParaRPr kumimoji="1" lang="ja-JP" altLang="en-US" sz="1600" b="1"/>
        </a:p>
      </xdr:txBody>
    </xdr:sp>
    <xdr:clientData/>
  </xdr:oneCellAnchor>
  <xdr:oneCellAnchor>
    <xdr:from>
      <xdr:col>8</xdr:col>
      <xdr:colOff>943785</xdr:colOff>
      <xdr:row>27</xdr:row>
      <xdr:rowOff>213721</xdr:rowOff>
    </xdr:from>
    <xdr:ext cx="528655" cy="342786"/>
    <xdr:sp macro="" textlink="">
      <xdr:nvSpPr>
        <xdr:cNvPr id="30" name="テキスト ボックス 29">
          <a:extLst>
            <a:ext uri="{FF2B5EF4-FFF2-40B4-BE49-F238E27FC236}">
              <a16:creationId xmlns:a16="http://schemas.microsoft.com/office/drawing/2014/main" id="{1BE8AB59-BD88-4F60-ADE5-799848EBBDB7}"/>
            </a:ext>
          </a:extLst>
        </xdr:cNvPr>
        <xdr:cNvSpPr txBox="1"/>
      </xdr:nvSpPr>
      <xdr:spPr>
        <a:xfrm>
          <a:off x="6861191" y="7964690"/>
          <a:ext cx="528655" cy="342786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57150">
          <a:solidFill>
            <a:schemeClr val="accent6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1600" b="1">
              <a:latin typeface="+mn-lt"/>
            </a:rPr>
            <a:t>3</a:t>
          </a:r>
          <a:r>
            <a:rPr kumimoji="1" lang="en-US" altLang="ja-JP" sz="1400" b="1">
              <a:latin typeface="+mn-lt"/>
            </a:rPr>
            <a:t>-1</a:t>
          </a:r>
        </a:p>
      </xdr:txBody>
    </xdr:sp>
    <xdr:clientData/>
  </xdr:oneCellAnchor>
  <xdr:oneCellAnchor>
    <xdr:from>
      <xdr:col>11</xdr:col>
      <xdr:colOff>61034</xdr:colOff>
      <xdr:row>27</xdr:row>
      <xdr:rowOff>214143</xdr:rowOff>
    </xdr:from>
    <xdr:ext cx="528655" cy="342786"/>
    <xdr:sp macro="" textlink="">
      <xdr:nvSpPr>
        <xdr:cNvPr id="31" name="テキスト ボックス 30">
          <a:extLst>
            <a:ext uri="{FF2B5EF4-FFF2-40B4-BE49-F238E27FC236}">
              <a16:creationId xmlns:a16="http://schemas.microsoft.com/office/drawing/2014/main" id="{701155B7-1EA7-43DD-A223-BEEB7F28D91E}"/>
            </a:ext>
          </a:extLst>
        </xdr:cNvPr>
        <xdr:cNvSpPr txBox="1"/>
      </xdr:nvSpPr>
      <xdr:spPr>
        <a:xfrm>
          <a:off x="8788315" y="7965112"/>
          <a:ext cx="528655" cy="342786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57150">
          <a:solidFill>
            <a:schemeClr val="accent6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1600" b="1">
              <a:latin typeface="+mn-lt"/>
            </a:rPr>
            <a:t>3</a:t>
          </a:r>
          <a:r>
            <a:rPr kumimoji="1" lang="en-US" altLang="ja-JP" sz="1400" b="1">
              <a:latin typeface="+mn-lt"/>
            </a:rPr>
            <a:t>-2</a:t>
          </a:r>
          <a:endParaRPr kumimoji="1" lang="ja-JP" altLang="en-US" sz="1400" b="1">
            <a:latin typeface="+mn-lt"/>
          </a:endParaRPr>
        </a:p>
      </xdr:txBody>
    </xdr:sp>
    <xdr:clientData/>
  </xdr:oneCellAnchor>
  <xdr:oneCellAnchor>
    <xdr:from>
      <xdr:col>11</xdr:col>
      <xdr:colOff>1567691</xdr:colOff>
      <xdr:row>27</xdr:row>
      <xdr:rowOff>219904</xdr:rowOff>
    </xdr:from>
    <xdr:ext cx="528655" cy="342786"/>
    <xdr:sp macro="" textlink="">
      <xdr:nvSpPr>
        <xdr:cNvPr id="32" name="テキスト ボックス 31">
          <a:extLst>
            <a:ext uri="{FF2B5EF4-FFF2-40B4-BE49-F238E27FC236}">
              <a16:creationId xmlns:a16="http://schemas.microsoft.com/office/drawing/2014/main" id="{A4936DC3-57FD-49C3-8C7B-6A017A8FFE7E}"/>
            </a:ext>
          </a:extLst>
        </xdr:cNvPr>
        <xdr:cNvSpPr txBox="1"/>
      </xdr:nvSpPr>
      <xdr:spPr>
        <a:xfrm>
          <a:off x="10294972" y="7970873"/>
          <a:ext cx="528655" cy="342786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57150">
          <a:solidFill>
            <a:schemeClr val="accent6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1600" b="1">
              <a:latin typeface="+mn-lt"/>
            </a:rPr>
            <a:t>3</a:t>
          </a:r>
          <a:r>
            <a:rPr kumimoji="1" lang="en-US" altLang="ja-JP" sz="1400" b="1">
              <a:latin typeface="+mn-lt"/>
            </a:rPr>
            <a:t>-3</a:t>
          </a:r>
          <a:endParaRPr kumimoji="1" lang="ja-JP" altLang="en-US" sz="1400" b="1">
            <a:latin typeface="+mn-lt"/>
          </a:endParaRPr>
        </a:p>
      </xdr:txBody>
    </xdr:sp>
    <xdr:clientData/>
  </xdr:oneCellAnchor>
  <xdr:oneCellAnchor>
    <xdr:from>
      <xdr:col>12</xdr:col>
      <xdr:colOff>1527755</xdr:colOff>
      <xdr:row>27</xdr:row>
      <xdr:rowOff>219204</xdr:rowOff>
    </xdr:from>
    <xdr:ext cx="528655" cy="342786"/>
    <xdr:sp macro="" textlink="">
      <xdr:nvSpPr>
        <xdr:cNvPr id="33" name="テキスト ボックス 32">
          <a:extLst>
            <a:ext uri="{FF2B5EF4-FFF2-40B4-BE49-F238E27FC236}">
              <a16:creationId xmlns:a16="http://schemas.microsoft.com/office/drawing/2014/main" id="{2C25AE78-E05C-4D11-9293-98B7DCA45D43}"/>
            </a:ext>
          </a:extLst>
        </xdr:cNvPr>
        <xdr:cNvSpPr txBox="1"/>
      </xdr:nvSpPr>
      <xdr:spPr>
        <a:xfrm>
          <a:off x="11969536" y="7970173"/>
          <a:ext cx="528655" cy="342786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57150">
          <a:solidFill>
            <a:schemeClr val="accent6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1600" b="1">
              <a:latin typeface="+mn-lt"/>
            </a:rPr>
            <a:t>3</a:t>
          </a:r>
          <a:r>
            <a:rPr kumimoji="1" lang="en-US" altLang="ja-JP" sz="1400" b="1">
              <a:latin typeface="+mn-lt"/>
            </a:rPr>
            <a:t>-4</a:t>
          </a:r>
          <a:endParaRPr kumimoji="1" lang="ja-JP" altLang="en-US" sz="1400" b="1">
            <a:latin typeface="+mn-lt"/>
          </a:endParaRPr>
        </a:p>
      </xdr:txBody>
    </xdr:sp>
    <xdr:clientData/>
  </xdr:oneCellAnchor>
  <xdr:twoCellAnchor>
    <xdr:from>
      <xdr:col>5</xdr:col>
      <xdr:colOff>821534</xdr:colOff>
      <xdr:row>28</xdr:row>
      <xdr:rowOff>928681</xdr:rowOff>
    </xdr:from>
    <xdr:to>
      <xdr:col>8</xdr:col>
      <xdr:colOff>488158</xdr:colOff>
      <xdr:row>29</xdr:row>
      <xdr:rowOff>620519</xdr:rowOff>
    </xdr:to>
    <xdr:grpSp>
      <xdr:nvGrpSpPr>
        <xdr:cNvPr id="34" name="グループ化 33">
          <a:extLst>
            <a:ext uri="{FF2B5EF4-FFF2-40B4-BE49-F238E27FC236}">
              <a16:creationId xmlns:a16="http://schemas.microsoft.com/office/drawing/2014/main" id="{379DE117-2B4D-4E49-8578-637A9AA2E6BD}"/>
            </a:ext>
          </a:extLst>
        </xdr:cNvPr>
        <xdr:cNvGrpSpPr/>
      </xdr:nvGrpSpPr>
      <xdr:grpSpPr>
        <a:xfrm>
          <a:off x="2631284" y="9084462"/>
          <a:ext cx="3774280" cy="703870"/>
          <a:chOff x="2319619" y="11151954"/>
          <a:chExt cx="3347756" cy="703870"/>
        </a:xfrm>
        <a:solidFill>
          <a:schemeClr val="accent4">
            <a:lumMod val="20000"/>
            <a:lumOff val="80000"/>
          </a:schemeClr>
        </a:solidFill>
      </xdr:grpSpPr>
      <xdr:sp macro="" textlink="">
        <xdr:nvSpPr>
          <xdr:cNvPr id="35" name="吹き出し: 折線 34">
            <a:extLst>
              <a:ext uri="{FF2B5EF4-FFF2-40B4-BE49-F238E27FC236}">
                <a16:creationId xmlns:a16="http://schemas.microsoft.com/office/drawing/2014/main" id="{ED73A419-0798-4D7F-AD71-FE20FBCD4FF3}"/>
              </a:ext>
            </a:extLst>
          </xdr:cNvPr>
          <xdr:cNvSpPr/>
        </xdr:nvSpPr>
        <xdr:spPr>
          <a:xfrm>
            <a:off x="2742639" y="11151954"/>
            <a:ext cx="2924736" cy="560294"/>
          </a:xfrm>
          <a:prstGeom prst="borderCallout2">
            <a:avLst>
              <a:gd name="adj1" fmla="val 84"/>
              <a:gd name="adj2" fmla="val 12326"/>
              <a:gd name="adj3" fmla="val -38749"/>
              <a:gd name="adj4" fmla="val 6439"/>
              <a:gd name="adj5" fmla="val -40795"/>
              <a:gd name="adj6" fmla="val -10021"/>
            </a:avLst>
          </a:prstGeom>
          <a:grpFill/>
          <a:ln>
            <a:solidFill>
              <a:schemeClr val="accent5">
                <a:lumMod val="75000"/>
              </a:schemeClr>
            </a:solidFill>
            <a:tailEnd type="arrow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en-US" altLang="ja-JP" sz="1100" b="0" i="0" u="none" strike="noStrike" kern="0" cap="none" spc="0" normalizeH="0" baseline="0" noProof="0">
                <a:ln>
                  <a:noFill/>
                </a:ln>
                <a:solidFill>
                  <a:prstClr val="black"/>
                </a:solidFill>
                <a:effectLst/>
                <a:uLnTx/>
                <a:uFillTx/>
                <a:latin typeface="+mn-lt"/>
                <a:ea typeface="+mn-ea"/>
                <a:cs typeface="+mn-cs"/>
              </a:rPr>
              <a:t>Please enter in the </a:t>
            </a:r>
            <a:r>
              <a:rPr kumimoji="1" lang="en-US" altLang="ja-JP" sz="1100" b="1" i="0" u="none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+mn-lt"/>
                <a:ea typeface="+mn-ea"/>
                <a:cs typeface="+mn-cs"/>
              </a:rPr>
              <a:t>official language on the top</a:t>
            </a:r>
            <a:r>
              <a:rPr kumimoji="1" lang="en-US" altLang="ja-JP" sz="1100" b="0" i="0" u="none" strike="noStrike" kern="0" cap="none" spc="0" normalizeH="0" baseline="0" noProof="0">
                <a:ln>
                  <a:noFill/>
                </a:ln>
                <a:solidFill>
                  <a:prstClr val="black"/>
                </a:solidFill>
                <a:effectLst/>
                <a:uLnTx/>
                <a:uFillTx/>
                <a:latin typeface="+mn-lt"/>
                <a:ea typeface="+mn-ea"/>
                <a:cs typeface="+mn-cs"/>
              </a:rPr>
              <a:t> and in </a:t>
            </a:r>
            <a:r>
              <a:rPr kumimoji="1" lang="en-US" altLang="ja-JP" sz="1100" b="1" i="0" u="none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+mn-lt"/>
                <a:ea typeface="+mn-ea"/>
                <a:cs typeface="+mn-cs"/>
              </a:rPr>
              <a:t>English on the bottom</a:t>
            </a:r>
            <a:r>
              <a:rPr kumimoji="1" lang="en-US" altLang="ja-JP" sz="1100" b="0" i="0" u="none" strike="noStrike" kern="0" cap="none" spc="0" normalizeH="0" baseline="0" noProof="0">
                <a:ln>
                  <a:noFill/>
                </a:ln>
                <a:solidFill>
                  <a:prstClr val="black"/>
                </a:solidFill>
                <a:effectLst/>
                <a:uLnTx/>
                <a:uFillTx/>
                <a:latin typeface="+mn-lt"/>
                <a:ea typeface="+mn-ea"/>
                <a:cs typeface="+mn-cs"/>
              </a:rPr>
              <a:t>.</a:t>
            </a:r>
            <a:endPara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endParaRPr>
          </a:p>
        </xdr:txBody>
      </xdr:sp>
      <xdr:cxnSp macro="">
        <xdr:nvCxnSpPr>
          <xdr:cNvPr id="36" name="直線矢印コネクタ 35">
            <a:extLst>
              <a:ext uri="{FF2B5EF4-FFF2-40B4-BE49-F238E27FC236}">
                <a16:creationId xmlns:a16="http://schemas.microsoft.com/office/drawing/2014/main" id="{D76B1342-6F8F-46BD-995E-6688572B6DC6}"/>
              </a:ext>
            </a:extLst>
          </xdr:cNvPr>
          <xdr:cNvCxnSpPr/>
        </xdr:nvCxnSpPr>
        <xdr:spPr>
          <a:xfrm flipH="1">
            <a:off x="2319619" y="11723453"/>
            <a:ext cx="476249" cy="132371"/>
          </a:xfrm>
          <a:prstGeom prst="straightConnector1">
            <a:avLst/>
          </a:prstGeom>
          <a:grpFill/>
          <a:ln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8</xdr:col>
      <xdr:colOff>494461</xdr:colOff>
      <xdr:row>9</xdr:row>
      <xdr:rowOff>154780</xdr:rowOff>
    </xdr:from>
    <xdr:to>
      <xdr:col>11</xdr:col>
      <xdr:colOff>202409</xdr:colOff>
      <xdr:row>11</xdr:row>
      <xdr:rowOff>226918</xdr:rowOff>
    </xdr:to>
    <xdr:sp macro="" textlink="">
      <xdr:nvSpPr>
        <xdr:cNvPr id="37" name="吹き出し: 折線 36">
          <a:extLst>
            <a:ext uri="{FF2B5EF4-FFF2-40B4-BE49-F238E27FC236}">
              <a16:creationId xmlns:a16="http://schemas.microsoft.com/office/drawing/2014/main" id="{67716077-CEC7-4267-B62F-E2683CB9AA9E}"/>
            </a:ext>
          </a:extLst>
        </xdr:cNvPr>
        <xdr:cNvSpPr/>
      </xdr:nvSpPr>
      <xdr:spPr>
        <a:xfrm>
          <a:off x="6411867" y="2488405"/>
          <a:ext cx="2517823" cy="560294"/>
        </a:xfrm>
        <a:prstGeom prst="borderCallout2">
          <a:avLst>
            <a:gd name="adj1" fmla="val 31959"/>
            <a:gd name="adj2" fmla="val -294"/>
            <a:gd name="adj3" fmla="val 12251"/>
            <a:gd name="adj4" fmla="val -15137"/>
            <a:gd name="adj5" fmla="val 8080"/>
            <a:gd name="adj6" fmla="val -32004"/>
          </a:avLst>
        </a:prstGeom>
        <a:solidFill>
          <a:schemeClr val="accent4">
            <a:lumMod val="20000"/>
            <a:lumOff val="80000"/>
          </a:schemeClr>
        </a:solidFill>
        <a:ln>
          <a:solidFill>
            <a:schemeClr val="accent5">
              <a:lumMod val="75000"/>
            </a:schemeClr>
          </a:solidFill>
          <a:tailEnd type="arrow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>
              <a:solidFill>
                <a:schemeClr val="tx1"/>
              </a:solidFill>
            </a:rPr>
            <a:t>Please enter in the </a:t>
          </a:r>
          <a:r>
            <a:rPr kumimoji="1" lang="en-US" altLang="ja-JP" sz="1100" b="1">
              <a:solidFill>
                <a:srgbClr val="FF0000"/>
              </a:solidFill>
            </a:rPr>
            <a:t>official language on the top</a:t>
          </a:r>
          <a:r>
            <a:rPr kumimoji="1" lang="en-US" altLang="ja-JP" sz="1100">
              <a:solidFill>
                <a:schemeClr val="tx1"/>
              </a:solidFill>
            </a:rPr>
            <a:t> and in </a:t>
          </a:r>
          <a:r>
            <a:rPr kumimoji="1" lang="en-US" altLang="ja-JP" sz="1100" b="1">
              <a:solidFill>
                <a:srgbClr val="FF0000"/>
              </a:solidFill>
            </a:rPr>
            <a:t>English on the bottom</a:t>
          </a:r>
          <a:r>
            <a:rPr kumimoji="1" lang="en-US" altLang="ja-JP" sz="1100">
              <a:solidFill>
                <a:schemeClr val="tx1"/>
              </a:solidFill>
            </a:rPr>
            <a:t>.</a:t>
          </a:r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13</xdr:col>
      <xdr:colOff>2250281</xdr:colOff>
      <xdr:row>28</xdr:row>
      <xdr:rowOff>642938</xdr:rowOff>
    </xdr:from>
    <xdr:to>
      <xdr:col>14</xdr:col>
      <xdr:colOff>130969</xdr:colOff>
      <xdr:row>28</xdr:row>
      <xdr:rowOff>833438</xdr:rowOff>
    </xdr:to>
    <xdr:cxnSp macro="">
      <xdr:nvCxnSpPr>
        <xdr:cNvPr id="55" name="直線矢印コネクタ 54">
          <a:extLst>
            <a:ext uri="{FF2B5EF4-FFF2-40B4-BE49-F238E27FC236}">
              <a16:creationId xmlns:a16="http://schemas.microsoft.com/office/drawing/2014/main" id="{6AA5A46F-29C2-4D46-BEA6-6A712727D3DA}"/>
            </a:ext>
          </a:extLst>
        </xdr:cNvPr>
        <xdr:cNvCxnSpPr/>
      </xdr:nvCxnSpPr>
      <xdr:spPr>
        <a:xfrm flipV="1">
          <a:off x="14239875" y="8798719"/>
          <a:ext cx="321469" cy="190500"/>
        </a:xfrm>
        <a:prstGeom prst="straightConnector1">
          <a:avLst/>
        </a:prstGeom>
        <a:solidFill>
          <a:schemeClr val="accent6">
            <a:lumMod val="20000"/>
            <a:lumOff val="80000"/>
          </a:schemeClr>
        </a:solidFill>
        <a:ln>
          <a:solidFill>
            <a:schemeClr val="accent5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3552825</xdr:colOff>
      <xdr:row>1</xdr:row>
      <xdr:rowOff>85726</xdr:rowOff>
    </xdr:from>
    <xdr:to>
      <xdr:col>17</xdr:col>
      <xdr:colOff>4629151</xdr:colOff>
      <xdr:row>2</xdr:row>
      <xdr:rowOff>316407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F0761632-A709-487F-AE65-DA6C3721C4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155275" y="333376"/>
          <a:ext cx="1076326" cy="4688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143582</xdr:colOff>
      <xdr:row>33</xdr:row>
      <xdr:rowOff>824329</xdr:rowOff>
    </xdr:from>
    <xdr:to>
      <xdr:col>12</xdr:col>
      <xdr:colOff>726288</xdr:colOff>
      <xdr:row>34</xdr:row>
      <xdr:rowOff>372592</xdr:rowOff>
    </xdr:to>
    <xdr:sp macro="" textlink="">
      <xdr:nvSpPr>
        <xdr:cNvPr id="40" name="吹き出し: 折線 39">
          <a:extLst>
            <a:ext uri="{FF2B5EF4-FFF2-40B4-BE49-F238E27FC236}">
              <a16:creationId xmlns:a16="http://schemas.microsoft.com/office/drawing/2014/main" id="{8795E4C8-67C2-482C-BA04-85BD07C306C0}"/>
            </a:ext>
          </a:extLst>
        </xdr:cNvPr>
        <xdr:cNvSpPr/>
      </xdr:nvSpPr>
      <xdr:spPr>
        <a:xfrm>
          <a:off x="8418426" y="13528298"/>
          <a:ext cx="2297206" cy="560294"/>
        </a:xfrm>
        <a:prstGeom prst="borderCallout2">
          <a:avLst>
            <a:gd name="adj1" fmla="val 84"/>
            <a:gd name="adj2" fmla="val 38180"/>
            <a:gd name="adj3" fmla="val -63249"/>
            <a:gd name="adj4" fmla="val 38017"/>
            <a:gd name="adj5" fmla="val -126170"/>
            <a:gd name="adj6" fmla="val 31784"/>
          </a:avLst>
        </a:prstGeom>
        <a:solidFill>
          <a:schemeClr val="accent6">
            <a:lumMod val="20000"/>
            <a:lumOff val="80000"/>
          </a:schemeClr>
        </a:solidFill>
        <a:ln>
          <a:solidFill>
            <a:schemeClr val="accent5">
              <a:lumMod val="75000"/>
            </a:schemeClr>
          </a:solidFill>
          <a:tailEnd type="arrow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>
              <a:solidFill>
                <a:schemeClr val="tx1"/>
              </a:solidFill>
            </a:rPr>
            <a:t>If the CAS RN is not registered, please enter "None".</a:t>
          </a:r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12</xdr:col>
      <xdr:colOff>680760</xdr:colOff>
      <xdr:row>3</xdr:row>
      <xdr:rowOff>35719</xdr:rowOff>
    </xdr:from>
    <xdr:to>
      <xdr:col>17</xdr:col>
      <xdr:colOff>357188</xdr:colOff>
      <xdr:row>21</xdr:row>
      <xdr:rowOff>23813</xdr:rowOff>
    </xdr:to>
    <xdr:sp macro="" textlink="">
      <xdr:nvSpPr>
        <xdr:cNvPr id="41" name="正方形/長方形 40">
          <a:extLst>
            <a:ext uri="{FF2B5EF4-FFF2-40B4-BE49-F238E27FC236}">
              <a16:creationId xmlns:a16="http://schemas.microsoft.com/office/drawing/2014/main" id="{02795B3E-C03D-412A-AABF-62A643BE98F4}"/>
            </a:ext>
          </a:extLst>
        </xdr:cNvPr>
        <xdr:cNvSpPr/>
      </xdr:nvSpPr>
      <xdr:spPr>
        <a:xfrm>
          <a:off x="10670104" y="904875"/>
          <a:ext cx="9296678" cy="4333876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38100"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400" b="1">
              <a:solidFill>
                <a:schemeClr val="accent6">
                  <a:lumMod val="50000"/>
                </a:schemeClr>
              </a:solidFill>
            </a:rPr>
            <a:t>(Notes on Entry)</a:t>
          </a:r>
        </a:p>
        <a:p>
          <a:pPr algn="l"/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en-US" altLang="ja-JP" sz="1100" b="1">
              <a:solidFill>
                <a:sysClr val="windowText" lastClr="000000"/>
              </a:solidFill>
            </a:rPr>
            <a:t>1.  Enter "Date of entry", "Raw material name", "Supplier name", "Manufacturer name", and "contact information".</a:t>
          </a:r>
        </a:p>
        <a:p>
          <a:pPr algn="l"/>
          <a:r>
            <a:rPr kumimoji="1" lang="en-US" altLang="ja-JP" sz="1100" b="0">
              <a:solidFill>
                <a:sysClr val="windowText" lastClr="000000"/>
              </a:solidFill>
            </a:rPr>
            <a:t>      Please enter in the official language on the top and  in English on the bottom.</a:t>
          </a:r>
        </a:p>
        <a:p>
          <a:pPr algn="l"/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en-US" altLang="ja-JP" sz="1100" b="1">
              <a:solidFill>
                <a:sysClr val="windowText" lastClr="000000"/>
              </a:solidFill>
            </a:rPr>
            <a:t>2.  Enter the Chemical Name.</a:t>
          </a:r>
        </a:p>
        <a:p>
          <a:pPr algn="l"/>
          <a:r>
            <a:rPr kumimoji="1" lang="en-US" altLang="ja-JP" sz="1100">
              <a:solidFill>
                <a:sysClr val="windowText" lastClr="000000"/>
              </a:solidFill>
            </a:rPr>
            <a:t>       Please enter in the official language (if available) on the top and in English on the bottom.</a:t>
          </a: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　     </a:t>
          </a:r>
          <a:r>
            <a:rPr kumimoji="1" lang="en-US" altLang="ja-JP" sz="1100">
              <a:solidFill>
                <a:sysClr val="windowText" lastClr="000000"/>
              </a:solidFill>
            </a:rPr>
            <a:t>*Please enter all the composition information that the manufacturer knows.</a:t>
          </a:r>
        </a:p>
        <a:p>
          <a:pPr algn="l"/>
          <a:r>
            <a:rPr kumimoji="1" lang="en-US" altLang="ja-JP" sz="1100">
              <a:solidFill>
                <a:sysClr val="windowText" lastClr="000000"/>
              </a:solidFill>
            </a:rPr>
            <a:t>         *Please do not merge regulated substances and hazardous substances, enter the information one by one.</a:t>
          </a:r>
        </a:p>
        <a:p>
          <a:pPr algn="l"/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en-US" altLang="ja-JP" sz="1100" b="1">
              <a:solidFill>
                <a:sysClr val="windowText" lastClr="000000"/>
              </a:solidFill>
            </a:rPr>
            <a:t>3.  Enter the following items for each substance listed in 2 above.</a:t>
          </a:r>
          <a:br>
            <a:rPr kumimoji="1" lang="en-US" altLang="ja-JP" sz="1100">
              <a:solidFill>
                <a:sysClr val="windowText" lastClr="000000"/>
              </a:solidFill>
            </a:rPr>
          </a:br>
          <a:r>
            <a:rPr kumimoji="1" lang="ja-JP" altLang="en-US" sz="1100">
              <a:solidFill>
                <a:sysClr val="windowText" lastClr="000000"/>
              </a:solidFill>
            </a:rPr>
            <a:t>　</a:t>
          </a:r>
          <a:r>
            <a:rPr kumimoji="1" lang="en-US" altLang="ja-JP" sz="1100">
              <a:solidFill>
                <a:sysClr val="windowText" lastClr="000000"/>
              </a:solidFill>
            </a:rPr>
            <a:t>3-1  Total content (Content%) of substances must be 100%.</a:t>
          </a: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　</a:t>
          </a:r>
          <a:r>
            <a:rPr kumimoji="1" lang="en-US" altLang="ja-JP" sz="1100">
              <a:solidFill>
                <a:sysClr val="windowText" lastClr="000000"/>
              </a:solidFill>
            </a:rPr>
            <a:t>3-2</a:t>
          </a:r>
          <a:r>
            <a:rPr kumimoji="1" lang="en-US" altLang="ja-JP" sz="1100" baseline="0">
              <a:solidFill>
                <a:sysClr val="windowText" lastClr="000000"/>
              </a:solidFill>
            </a:rPr>
            <a:t>  Enter the Cas number (Cas RN).</a:t>
          </a: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　　</a:t>
          </a:r>
          <a:r>
            <a:rPr kumimoji="1" lang="en-US" altLang="ja-JP" sz="1100">
              <a:solidFill>
                <a:sysClr val="windowText" lastClr="000000"/>
              </a:solidFill>
            </a:rPr>
            <a:t>*If Cas RN cannot be disclosed, enter "CBI", and If the CAS RN is not registered, enter "None".</a:t>
          </a: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　</a:t>
          </a:r>
          <a:r>
            <a:rPr kumimoji="1" lang="en-US" altLang="ja-JP" sz="1100">
              <a:solidFill>
                <a:sysClr val="windowText" lastClr="000000"/>
              </a:solidFill>
            </a:rPr>
            <a:t>3-3  Select whether the substance is intentionally added or not from the drop-down list.</a:t>
          </a: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　　</a:t>
          </a:r>
          <a:r>
            <a:rPr kumimoji="1" lang="en-US" altLang="ja-JP" sz="1100">
              <a:solidFill>
                <a:sysClr val="windowText" lastClr="000000"/>
              </a:solidFill>
            </a:rPr>
            <a:t>*If a composition is the main substance or is added intentionally, select "Intentionally" from the drop-down list</a:t>
          </a: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　　</a:t>
          </a:r>
          <a:r>
            <a:rPr kumimoji="1" lang="en-US" altLang="ja-JP" sz="1100">
              <a:solidFill>
                <a:sysClr val="windowText" lastClr="000000"/>
              </a:solidFill>
            </a:rPr>
            <a:t>*If a composition is a by-product or added unintentionally, select "Non-intentionally" from the drop-down list.</a:t>
          </a: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　</a:t>
          </a:r>
          <a:r>
            <a:rPr kumimoji="1" lang="en-US" altLang="ja-JP" sz="1100">
              <a:solidFill>
                <a:sysClr val="windowText" lastClr="000000"/>
              </a:solidFill>
            </a:rPr>
            <a:t>3-4 Select the applicable items from the drop-down list: Registration, Evaluation, Authorisation and Restriction of Chemicals (REACH)</a:t>
          </a: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　　</a:t>
          </a:r>
          <a:r>
            <a:rPr kumimoji="1" lang="en-US" altLang="ja-JP" sz="1100">
              <a:solidFill>
                <a:sysClr val="windowText" lastClr="000000"/>
              </a:solidFill>
            </a:rPr>
            <a:t>*For the Registration, Evaluation, Authorisation and Restriction of Chemicals (REACH), please enter the registration number.</a:t>
          </a:r>
          <a:br>
            <a:rPr kumimoji="1" lang="en-US" altLang="ja-JP" sz="1100">
              <a:solidFill>
                <a:sysClr val="windowText" lastClr="000000"/>
              </a:solidFill>
            </a:rPr>
          </a:br>
          <a:r>
            <a:rPr kumimoji="1" lang="ja-JP" altLang="en-US" sz="1100">
              <a:solidFill>
                <a:sysClr val="windowText" lastClr="000000"/>
              </a:solidFill>
            </a:rPr>
            <a:t>　　*</a:t>
          </a:r>
          <a:r>
            <a:rPr kumimoji="1" lang="en-US" altLang="ja-JP" sz="1100">
              <a:solidFill>
                <a:sysClr val="windowText" lastClr="000000"/>
              </a:solidFill>
            </a:rPr>
            <a:t>If the relevant laws and regulations have a registration number but cannot be disclosed, enter "CBI".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</xdr:col>
      <xdr:colOff>522482</xdr:colOff>
      <xdr:row>28</xdr:row>
      <xdr:rowOff>147075</xdr:rowOff>
    </xdr:from>
    <xdr:to>
      <xdr:col>6</xdr:col>
      <xdr:colOff>37127</xdr:colOff>
      <xdr:row>33</xdr:row>
      <xdr:rowOff>981213</xdr:rowOff>
    </xdr:to>
    <xdr:sp macro="" textlink="">
      <xdr:nvSpPr>
        <xdr:cNvPr id="42" name="正方形/長方形 41">
          <a:extLst>
            <a:ext uri="{FF2B5EF4-FFF2-40B4-BE49-F238E27FC236}">
              <a16:creationId xmlns:a16="http://schemas.microsoft.com/office/drawing/2014/main" id="{67DDCF07-EED4-4209-AC02-7238D66313FE}"/>
            </a:ext>
          </a:extLst>
        </xdr:cNvPr>
        <xdr:cNvSpPr/>
      </xdr:nvSpPr>
      <xdr:spPr>
        <a:xfrm>
          <a:off x="1748826" y="7790888"/>
          <a:ext cx="1479176" cy="5894294"/>
        </a:xfrm>
        <a:prstGeom prst="rect">
          <a:avLst/>
        </a:prstGeom>
        <a:noFill/>
        <a:ln w="57150"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551194</xdr:colOff>
      <xdr:row>7</xdr:row>
      <xdr:rowOff>180695</xdr:rowOff>
    </xdr:from>
    <xdr:to>
      <xdr:col>9</xdr:col>
      <xdr:colOff>309564</xdr:colOff>
      <xdr:row>21</xdr:row>
      <xdr:rowOff>25912</xdr:rowOff>
    </xdr:to>
    <xdr:sp macro="" textlink="">
      <xdr:nvSpPr>
        <xdr:cNvPr id="43" name="正方形/長方形 42">
          <a:extLst>
            <a:ext uri="{FF2B5EF4-FFF2-40B4-BE49-F238E27FC236}">
              <a16:creationId xmlns:a16="http://schemas.microsoft.com/office/drawing/2014/main" id="{9B1D9C4A-5C5F-4B8E-A71F-BCA85CB1CB9E}"/>
            </a:ext>
          </a:extLst>
        </xdr:cNvPr>
        <xdr:cNvSpPr/>
      </xdr:nvSpPr>
      <xdr:spPr>
        <a:xfrm>
          <a:off x="3742069" y="2002351"/>
          <a:ext cx="3175464" cy="3238499"/>
        </a:xfrm>
        <a:prstGeom prst="rect">
          <a:avLst/>
        </a:prstGeom>
        <a:noFill/>
        <a:ln w="57150"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604425</xdr:colOff>
      <xdr:row>32</xdr:row>
      <xdr:rowOff>526672</xdr:rowOff>
    </xdr:from>
    <xdr:to>
      <xdr:col>7</xdr:col>
      <xdr:colOff>1452571</xdr:colOff>
      <xdr:row>33</xdr:row>
      <xdr:rowOff>444730</xdr:rowOff>
    </xdr:to>
    <xdr:grpSp>
      <xdr:nvGrpSpPr>
        <xdr:cNvPr id="44" name="グループ化 43">
          <a:extLst>
            <a:ext uri="{FF2B5EF4-FFF2-40B4-BE49-F238E27FC236}">
              <a16:creationId xmlns:a16="http://schemas.microsoft.com/office/drawing/2014/main" id="{A0A3F05C-7670-44E4-9653-266B10E5B551}"/>
            </a:ext>
          </a:extLst>
        </xdr:cNvPr>
        <xdr:cNvGrpSpPr/>
      </xdr:nvGrpSpPr>
      <xdr:grpSpPr>
        <a:xfrm>
          <a:off x="2414175" y="12218610"/>
          <a:ext cx="3491334" cy="930089"/>
          <a:chOff x="2319618" y="10925735"/>
          <a:chExt cx="3204881" cy="930089"/>
        </a:xfrm>
      </xdr:grpSpPr>
      <xdr:cxnSp macro="">
        <xdr:nvCxnSpPr>
          <xdr:cNvPr id="45" name="直線矢印コネクタ 44">
            <a:extLst>
              <a:ext uri="{FF2B5EF4-FFF2-40B4-BE49-F238E27FC236}">
                <a16:creationId xmlns:a16="http://schemas.microsoft.com/office/drawing/2014/main" id="{72D78C23-F7A8-4F55-953B-78A247D02972}"/>
              </a:ext>
            </a:extLst>
          </xdr:cNvPr>
          <xdr:cNvCxnSpPr/>
        </xdr:nvCxnSpPr>
        <xdr:spPr>
          <a:xfrm flipH="1">
            <a:off x="2319618" y="11508441"/>
            <a:ext cx="515470" cy="347383"/>
          </a:xfrm>
          <a:prstGeom prst="straightConnector1">
            <a:avLst/>
          </a:prstGeom>
          <a:ln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46" name="吹き出し: 折線 45">
            <a:extLst>
              <a:ext uri="{FF2B5EF4-FFF2-40B4-BE49-F238E27FC236}">
                <a16:creationId xmlns:a16="http://schemas.microsoft.com/office/drawing/2014/main" id="{E7C85F65-F616-4842-B9B8-46953695DF21}"/>
              </a:ext>
            </a:extLst>
          </xdr:cNvPr>
          <xdr:cNvSpPr/>
        </xdr:nvSpPr>
        <xdr:spPr>
          <a:xfrm>
            <a:off x="2599764" y="10925735"/>
            <a:ext cx="2924735" cy="652046"/>
          </a:xfrm>
          <a:prstGeom prst="borderCallout2">
            <a:avLst>
              <a:gd name="adj1" fmla="val 84"/>
              <a:gd name="adj2" fmla="val 12326"/>
              <a:gd name="adj3" fmla="val -81249"/>
              <a:gd name="adj4" fmla="val 10103"/>
              <a:gd name="adj5" fmla="val -151562"/>
              <a:gd name="adj6" fmla="val -10021"/>
            </a:avLst>
          </a:prstGeom>
          <a:solidFill>
            <a:schemeClr val="accent6">
              <a:lumMod val="20000"/>
              <a:lumOff val="80000"/>
            </a:schemeClr>
          </a:solidFill>
          <a:ln>
            <a:solidFill>
              <a:schemeClr val="accent5">
                <a:lumMod val="75000"/>
              </a:schemeClr>
            </a:solidFill>
            <a:tailEnd type="arrow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en-US" altLang="ja-JP" sz="1100">
                <a:solidFill>
                  <a:schemeClr val="tx1"/>
                </a:solidFill>
              </a:rPr>
              <a:t>If</a:t>
            </a:r>
            <a:r>
              <a:rPr kumimoji="1" lang="en-US" altLang="ja-JP" sz="1100" baseline="0">
                <a:solidFill>
                  <a:schemeClr val="tx1"/>
                </a:solidFill>
              </a:rPr>
              <a:t> </a:t>
            </a:r>
            <a:r>
              <a:rPr kumimoji="1" lang="en-US" altLang="ja-JP" sz="1100">
                <a:solidFill>
                  <a:schemeClr val="tx1"/>
                </a:solidFill>
              </a:rPr>
              <a:t>the composition name cannot be disclosed, please enter a specific explanation of the composition or enter "Other -1", "Other -2", "Additive", etc.</a:t>
            </a:r>
            <a:endParaRPr kumimoji="1" lang="ja-JP" altLang="en-US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8</xdr:col>
      <xdr:colOff>551201</xdr:colOff>
      <xdr:row>28</xdr:row>
      <xdr:rowOff>147073</xdr:rowOff>
    </xdr:from>
    <xdr:to>
      <xdr:col>9</xdr:col>
      <xdr:colOff>1339814</xdr:colOff>
      <xdr:row>33</xdr:row>
      <xdr:rowOff>757094</xdr:rowOff>
    </xdr:to>
    <xdr:sp macro="" textlink="">
      <xdr:nvSpPr>
        <xdr:cNvPr id="47" name="正方形/長方形 46">
          <a:extLst>
            <a:ext uri="{FF2B5EF4-FFF2-40B4-BE49-F238E27FC236}">
              <a16:creationId xmlns:a16="http://schemas.microsoft.com/office/drawing/2014/main" id="{A34421E3-C7E3-472B-8DF1-7185465268B8}"/>
            </a:ext>
          </a:extLst>
        </xdr:cNvPr>
        <xdr:cNvSpPr/>
      </xdr:nvSpPr>
      <xdr:spPr>
        <a:xfrm>
          <a:off x="6468607" y="7790886"/>
          <a:ext cx="1479176" cy="5670177"/>
        </a:xfrm>
        <a:prstGeom prst="rect">
          <a:avLst/>
        </a:prstGeom>
        <a:noFill/>
        <a:ln w="57150"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1103785</xdr:colOff>
      <xdr:row>29</xdr:row>
      <xdr:rowOff>165984</xdr:rowOff>
    </xdr:from>
    <xdr:to>
      <xdr:col>9</xdr:col>
      <xdr:colOff>678663</xdr:colOff>
      <xdr:row>30</xdr:row>
      <xdr:rowOff>869156</xdr:rowOff>
    </xdr:to>
    <xdr:grpSp>
      <xdr:nvGrpSpPr>
        <xdr:cNvPr id="48" name="グループ化 47">
          <a:extLst>
            <a:ext uri="{FF2B5EF4-FFF2-40B4-BE49-F238E27FC236}">
              <a16:creationId xmlns:a16="http://schemas.microsoft.com/office/drawing/2014/main" id="{2681A194-B4D8-4ABA-9004-C77FD02F8EFC}"/>
            </a:ext>
          </a:extLst>
        </xdr:cNvPr>
        <xdr:cNvGrpSpPr/>
      </xdr:nvGrpSpPr>
      <xdr:grpSpPr>
        <a:xfrm>
          <a:off x="4294660" y="8821828"/>
          <a:ext cx="2991972" cy="1715203"/>
          <a:chOff x="4235822" y="8505265"/>
          <a:chExt cx="2991972" cy="1715203"/>
        </a:xfrm>
        <a:solidFill>
          <a:sysClr val="window" lastClr="FFFFFF"/>
        </a:solidFill>
      </xdr:grpSpPr>
      <xdr:sp macro="" textlink="">
        <xdr:nvSpPr>
          <xdr:cNvPr id="49" name="吹き出し: 折線 48">
            <a:extLst>
              <a:ext uri="{FF2B5EF4-FFF2-40B4-BE49-F238E27FC236}">
                <a16:creationId xmlns:a16="http://schemas.microsoft.com/office/drawing/2014/main" id="{6183C744-C2DB-4931-836E-CDFB9B3F0739}"/>
              </a:ext>
            </a:extLst>
          </xdr:cNvPr>
          <xdr:cNvSpPr/>
        </xdr:nvSpPr>
        <xdr:spPr>
          <a:xfrm>
            <a:off x="4235822" y="9805147"/>
            <a:ext cx="2297206" cy="415321"/>
          </a:xfrm>
          <a:prstGeom prst="borderCallout2">
            <a:avLst>
              <a:gd name="adj1" fmla="val 36084"/>
              <a:gd name="adj2" fmla="val 100131"/>
              <a:gd name="adj3" fmla="val 36751"/>
              <a:gd name="adj4" fmla="val 119480"/>
              <a:gd name="adj5" fmla="val 85830"/>
              <a:gd name="adj6" fmla="val 132272"/>
            </a:avLst>
          </a:prstGeom>
          <a:solidFill>
            <a:schemeClr val="accent6">
              <a:lumMod val="20000"/>
              <a:lumOff val="80000"/>
            </a:schemeClr>
          </a:solidFill>
          <a:ln>
            <a:solidFill>
              <a:schemeClr val="accent5">
                <a:lumMod val="75000"/>
              </a:schemeClr>
            </a:solidFill>
            <a:tailEnd type="arrow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en-US" altLang="ja-JP" sz="1100">
                <a:solidFill>
                  <a:schemeClr val="tx1"/>
                </a:solidFill>
              </a:rPr>
              <a:t>Please enter so that the total is 100%</a:t>
            </a:r>
            <a:endParaRPr kumimoji="1" lang="ja-JP" altLang="en-US" sz="1100">
              <a:solidFill>
                <a:schemeClr val="tx1"/>
              </a:solidFill>
            </a:endParaRPr>
          </a:p>
        </xdr:txBody>
      </xdr:sp>
      <xdr:cxnSp macro="">
        <xdr:nvCxnSpPr>
          <xdr:cNvPr id="50" name="直線矢印コネクタ 49">
            <a:extLst>
              <a:ext uri="{FF2B5EF4-FFF2-40B4-BE49-F238E27FC236}">
                <a16:creationId xmlns:a16="http://schemas.microsoft.com/office/drawing/2014/main" id="{1243B112-A009-4F13-AE48-A9F268FB972E}"/>
              </a:ext>
            </a:extLst>
          </xdr:cNvPr>
          <xdr:cNvCxnSpPr/>
        </xdr:nvCxnSpPr>
        <xdr:spPr>
          <a:xfrm flipV="1">
            <a:off x="7003676" y="8505265"/>
            <a:ext cx="224118" cy="1490382"/>
          </a:xfrm>
          <a:prstGeom prst="straightConnector1">
            <a:avLst/>
          </a:prstGeom>
          <a:grpFill/>
          <a:ln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118371</xdr:colOff>
      <xdr:row>28</xdr:row>
      <xdr:rowOff>147074</xdr:rowOff>
    </xdr:from>
    <xdr:to>
      <xdr:col>11</xdr:col>
      <xdr:colOff>1452570</xdr:colOff>
      <xdr:row>33</xdr:row>
      <xdr:rowOff>745888</xdr:rowOff>
    </xdr:to>
    <xdr:sp macro="" textlink="">
      <xdr:nvSpPr>
        <xdr:cNvPr id="51" name="正方形/長方形 50">
          <a:extLst>
            <a:ext uri="{FF2B5EF4-FFF2-40B4-BE49-F238E27FC236}">
              <a16:creationId xmlns:a16="http://schemas.microsoft.com/office/drawing/2014/main" id="{D8DA7E1D-6073-492D-A140-C06F68455477}"/>
            </a:ext>
          </a:extLst>
        </xdr:cNvPr>
        <xdr:cNvSpPr/>
      </xdr:nvSpPr>
      <xdr:spPr>
        <a:xfrm>
          <a:off x="8393215" y="7790887"/>
          <a:ext cx="1334199" cy="5658970"/>
        </a:xfrm>
        <a:prstGeom prst="rect">
          <a:avLst/>
        </a:prstGeom>
        <a:noFill/>
        <a:ln w="57150"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1619960</xdr:colOff>
      <xdr:row>28</xdr:row>
      <xdr:rowOff>147074</xdr:rowOff>
    </xdr:from>
    <xdr:to>
      <xdr:col>12</xdr:col>
      <xdr:colOff>1339810</xdr:colOff>
      <xdr:row>33</xdr:row>
      <xdr:rowOff>734682</xdr:rowOff>
    </xdr:to>
    <xdr:sp macro="" textlink="">
      <xdr:nvSpPr>
        <xdr:cNvPr id="52" name="正方形/長方形 51">
          <a:extLst>
            <a:ext uri="{FF2B5EF4-FFF2-40B4-BE49-F238E27FC236}">
              <a16:creationId xmlns:a16="http://schemas.microsoft.com/office/drawing/2014/main" id="{E31CE550-B372-490B-917D-DC5D5DEEC02A}"/>
            </a:ext>
          </a:extLst>
        </xdr:cNvPr>
        <xdr:cNvSpPr/>
      </xdr:nvSpPr>
      <xdr:spPr>
        <a:xfrm>
          <a:off x="9894804" y="7790887"/>
          <a:ext cx="1434350" cy="5647764"/>
        </a:xfrm>
        <a:prstGeom prst="rect">
          <a:avLst/>
        </a:prstGeom>
        <a:noFill/>
        <a:ln w="57150"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1518405</xdr:colOff>
      <xdr:row>28</xdr:row>
      <xdr:rowOff>135867</xdr:rowOff>
    </xdr:from>
    <xdr:to>
      <xdr:col>17</xdr:col>
      <xdr:colOff>3357570</xdr:colOff>
      <xdr:row>33</xdr:row>
      <xdr:rowOff>723475</xdr:rowOff>
    </xdr:to>
    <xdr:sp macro="" textlink="">
      <xdr:nvSpPr>
        <xdr:cNvPr id="53" name="正方形/長方形 52">
          <a:extLst>
            <a:ext uri="{FF2B5EF4-FFF2-40B4-BE49-F238E27FC236}">
              <a16:creationId xmlns:a16="http://schemas.microsoft.com/office/drawing/2014/main" id="{5B82EAFC-7A1A-416A-8831-6E0385C41C8F}"/>
            </a:ext>
          </a:extLst>
        </xdr:cNvPr>
        <xdr:cNvSpPr/>
      </xdr:nvSpPr>
      <xdr:spPr>
        <a:xfrm>
          <a:off x="11507749" y="7779680"/>
          <a:ext cx="11459415" cy="5647764"/>
        </a:xfrm>
        <a:prstGeom prst="rect">
          <a:avLst/>
        </a:prstGeom>
        <a:noFill/>
        <a:ln w="57150"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1369926</xdr:colOff>
      <xdr:row>28</xdr:row>
      <xdr:rowOff>785812</xdr:rowOff>
    </xdr:from>
    <xdr:to>
      <xdr:col>13</xdr:col>
      <xdr:colOff>1881195</xdr:colOff>
      <xdr:row>29</xdr:row>
      <xdr:rowOff>321469</xdr:rowOff>
    </xdr:to>
    <xdr:sp macro="" textlink="">
      <xdr:nvSpPr>
        <xdr:cNvPr id="54" name="吹き出し: 折線 53">
          <a:extLst>
            <a:ext uri="{FF2B5EF4-FFF2-40B4-BE49-F238E27FC236}">
              <a16:creationId xmlns:a16="http://schemas.microsoft.com/office/drawing/2014/main" id="{5CA8FCE4-0386-4129-886C-79892354FAF7}"/>
            </a:ext>
          </a:extLst>
        </xdr:cNvPr>
        <xdr:cNvSpPr/>
      </xdr:nvSpPr>
      <xdr:spPr>
        <a:xfrm>
          <a:off x="9644770" y="8429625"/>
          <a:ext cx="3773581" cy="547688"/>
        </a:xfrm>
        <a:prstGeom prst="borderCallout2">
          <a:avLst>
            <a:gd name="adj1" fmla="val 84"/>
            <a:gd name="adj2" fmla="val 38180"/>
            <a:gd name="adj3" fmla="val -21249"/>
            <a:gd name="adj4" fmla="val 38017"/>
            <a:gd name="adj5" fmla="val -30170"/>
            <a:gd name="adj6" fmla="val 31784"/>
          </a:avLst>
        </a:prstGeom>
        <a:solidFill>
          <a:schemeClr val="accent6">
            <a:lumMod val="20000"/>
            <a:lumOff val="80000"/>
          </a:schemeClr>
        </a:solidFill>
        <a:ln>
          <a:solidFill>
            <a:schemeClr val="accent5">
              <a:lumMod val="75000"/>
            </a:schemeClr>
          </a:solidFill>
          <a:tailEnd type="arrow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>
              <a:solidFill>
                <a:schemeClr val="tx1"/>
              </a:solidFill>
            </a:rPr>
            <a:t>If this composition is the main ingredient or is added intentionally, select "Intentionally" from the drop-down list.</a:t>
          </a:r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11</xdr:col>
      <xdr:colOff>1400042</xdr:colOff>
      <xdr:row>32</xdr:row>
      <xdr:rowOff>857248</xdr:rowOff>
    </xdr:from>
    <xdr:to>
      <xdr:col>13</xdr:col>
      <xdr:colOff>2035969</xdr:colOff>
      <xdr:row>33</xdr:row>
      <xdr:rowOff>345280</xdr:rowOff>
    </xdr:to>
    <xdr:sp macro="" textlink="">
      <xdr:nvSpPr>
        <xdr:cNvPr id="55" name="吹き出し: 折線 54">
          <a:extLst>
            <a:ext uri="{FF2B5EF4-FFF2-40B4-BE49-F238E27FC236}">
              <a16:creationId xmlns:a16="http://schemas.microsoft.com/office/drawing/2014/main" id="{16CAC886-D034-42B5-9BF0-9E4CB7E68404}"/>
            </a:ext>
          </a:extLst>
        </xdr:cNvPr>
        <xdr:cNvSpPr/>
      </xdr:nvSpPr>
      <xdr:spPr>
        <a:xfrm>
          <a:off x="9674886" y="12549186"/>
          <a:ext cx="3898239" cy="500063"/>
        </a:xfrm>
        <a:prstGeom prst="borderCallout2">
          <a:avLst>
            <a:gd name="adj1" fmla="val 84"/>
            <a:gd name="adj2" fmla="val 38180"/>
            <a:gd name="adj3" fmla="val -21249"/>
            <a:gd name="adj4" fmla="val 38017"/>
            <a:gd name="adj5" fmla="val -46837"/>
            <a:gd name="adj6" fmla="val 32220"/>
          </a:avLst>
        </a:prstGeom>
        <a:solidFill>
          <a:schemeClr val="accent6">
            <a:lumMod val="20000"/>
            <a:lumOff val="80000"/>
          </a:schemeClr>
        </a:solidFill>
        <a:ln>
          <a:solidFill>
            <a:schemeClr val="accent5">
              <a:lumMod val="75000"/>
            </a:schemeClr>
          </a:solidFill>
          <a:tailEnd type="arrow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>
              <a:solidFill>
                <a:schemeClr val="tx1"/>
              </a:solidFill>
            </a:rPr>
            <a:t>If this composition is a by-product or added unintentionally, select "Non-intentionally" from the drop-down list.</a:t>
          </a:r>
        </a:p>
      </xdr:txBody>
    </xdr:sp>
    <xdr:clientData/>
  </xdr:twoCellAnchor>
  <xdr:twoCellAnchor>
    <xdr:from>
      <xdr:col>13</xdr:col>
      <xdr:colOff>2033175</xdr:colOff>
      <xdr:row>29</xdr:row>
      <xdr:rowOff>792814</xdr:rowOff>
    </xdr:from>
    <xdr:to>
      <xdr:col>15</xdr:col>
      <xdr:colOff>1774037</xdr:colOff>
      <xdr:row>30</xdr:row>
      <xdr:rowOff>904875</xdr:rowOff>
    </xdr:to>
    <xdr:grpSp>
      <xdr:nvGrpSpPr>
        <xdr:cNvPr id="57" name="グループ化 56">
          <a:extLst>
            <a:ext uri="{FF2B5EF4-FFF2-40B4-BE49-F238E27FC236}">
              <a16:creationId xmlns:a16="http://schemas.microsoft.com/office/drawing/2014/main" id="{E52EDCDD-B782-4A65-A3EA-C2E03B0EAE7A}"/>
            </a:ext>
          </a:extLst>
        </xdr:cNvPr>
        <xdr:cNvGrpSpPr/>
      </xdr:nvGrpSpPr>
      <xdr:grpSpPr>
        <a:xfrm>
          <a:off x="13570331" y="9448658"/>
          <a:ext cx="3765175" cy="1124092"/>
          <a:chOff x="18108707" y="8684561"/>
          <a:chExt cx="3765175" cy="1124092"/>
        </a:xfrm>
        <a:solidFill>
          <a:schemeClr val="accent6">
            <a:lumMod val="20000"/>
            <a:lumOff val="80000"/>
          </a:schemeClr>
        </a:solidFill>
      </xdr:grpSpPr>
      <xdr:sp macro="" textlink="">
        <xdr:nvSpPr>
          <xdr:cNvPr id="58" name="吹き出し: 折線 57">
            <a:extLst>
              <a:ext uri="{FF2B5EF4-FFF2-40B4-BE49-F238E27FC236}">
                <a16:creationId xmlns:a16="http://schemas.microsoft.com/office/drawing/2014/main" id="{477120DC-62D7-49B1-8589-B4854C7F955F}"/>
              </a:ext>
            </a:extLst>
          </xdr:cNvPr>
          <xdr:cNvSpPr/>
        </xdr:nvSpPr>
        <xdr:spPr>
          <a:xfrm>
            <a:off x="18108707" y="8684561"/>
            <a:ext cx="3765175" cy="707374"/>
          </a:xfrm>
          <a:prstGeom prst="borderCallout2">
            <a:avLst>
              <a:gd name="adj1" fmla="val 84"/>
              <a:gd name="adj2" fmla="val 38180"/>
              <a:gd name="adj3" fmla="val -21249"/>
              <a:gd name="adj4" fmla="val 38017"/>
              <a:gd name="adj5" fmla="val -97780"/>
              <a:gd name="adj6" fmla="val 35784"/>
            </a:avLst>
          </a:prstGeom>
          <a:grpFill/>
          <a:ln>
            <a:solidFill>
              <a:schemeClr val="accent5">
                <a:lumMod val="75000"/>
              </a:schemeClr>
            </a:solidFill>
            <a:tailEnd type="arrow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en-US" altLang="ja-JP" sz="1100">
                <a:solidFill>
                  <a:schemeClr val="tx1"/>
                </a:solidFill>
              </a:rPr>
              <a:t>Please make sure to enter the Reach number.</a:t>
            </a:r>
          </a:p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en-US" altLang="ja-JP" sz="1100">
                <a:solidFill>
                  <a:schemeClr val="tx1"/>
                </a:solidFill>
              </a:rPr>
              <a:t>However, if you cannot disclose the number, please enter "CBI".</a:t>
            </a:r>
            <a:endParaRPr kumimoji="1" lang="ja-JP" altLang="en-US" sz="1100">
              <a:solidFill>
                <a:schemeClr val="tx1"/>
              </a:solidFill>
            </a:endParaRPr>
          </a:p>
        </xdr:txBody>
      </xdr:sp>
      <xdr:cxnSp macro="">
        <xdr:nvCxnSpPr>
          <xdr:cNvPr id="59" name="直線矢印コネクタ 58">
            <a:extLst>
              <a:ext uri="{FF2B5EF4-FFF2-40B4-BE49-F238E27FC236}">
                <a16:creationId xmlns:a16="http://schemas.microsoft.com/office/drawing/2014/main" id="{99ABC22B-660F-48C9-B2E7-2ED436C7A3C6}"/>
              </a:ext>
            </a:extLst>
          </xdr:cNvPr>
          <xdr:cNvCxnSpPr/>
        </xdr:nvCxnSpPr>
        <xdr:spPr>
          <a:xfrm flipH="1">
            <a:off x="19349759" y="9403840"/>
            <a:ext cx="190500" cy="404813"/>
          </a:xfrm>
          <a:prstGeom prst="straightConnector1">
            <a:avLst/>
          </a:prstGeom>
          <a:grpFill/>
          <a:ln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13</xdr:col>
      <xdr:colOff>2134029</xdr:colOff>
      <xdr:row>28</xdr:row>
      <xdr:rowOff>489553</xdr:rowOff>
    </xdr:from>
    <xdr:to>
      <xdr:col>15</xdr:col>
      <xdr:colOff>214321</xdr:colOff>
      <xdr:row>28</xdr:row>
      <xdr:rowOff>825730</xdr:rowOff>
    </xdr:to>
    <xdr:sp macro="" textlink="">
      <xdr:nvSpPr>
        <xdr:cNvPr id="60" name="吹き出し: 折線 59">
          <a:extLst>
            <a:ext uri="{FF2B5EF4-FFF2-40B4-BE49-F238E27FC236}">
              <a16:creationId xmlns:a16="http://schemas.microsoft.com/office/drawing/2014/main" id="{1B8EDF83-3885-4219-ADDC-522E5A2F9372}"/>
            </a:ext>
          </a:extLst>
        </xdr:cNvPr>
        <xdr:cNvSpPr/>
      </xdr:nvSpPr>
      <xdr:spPr>
        <a:xfrm>
          <a:off x="13671185" y="8133366"/>
          <a:ext cx="2104605" cy="336177"/>
        </a:xfrm>
        <a:prstGeom prst="borderCallout2">
          <a:avLst>
            <a:gd name="adj1" fmla="val 42208"/>
            <a:gd name="adj2" fmla="val -510"/>
            <a:gd name="adj3" fmla="val 21417"/>
            <a:gd name="adj4" fmla="val -7221"/>
            <a:gd name="adj5" fmla="val 1455"/>
            <a:gd name="adj6" fmla="val -12796"/>
          </a:avLst>
        </a:prstGeom>
        <a:solidFill>
          <a:schemeClr val="accent6">
            <a:lumMod val="20000"/>
            <a:lumOff val="80000"/>
          </a:schemeClr>
        </a:solidFill>
        <a:ln>
          <a:solidFill>
            <a:schemeClr val="accent5">
              <a:lumMod val="75000"/>
            </a:schemeClr>
          </a:solidFill>
          <a:tailEnd type="arrow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>
              <a:solidFill>
                <a:schemeClr val="tx1"/>
              </a:solidFill>
            </a:rPr>
            <a:t>Select from the drop-down</a:t>
          </a:r>
          <a:r>
            <a:rPr kumimoji="1" lang="en-US" altLang="ja-JP" sz="1100" baseline="0">
              <a:solidFill>
                <a:schemeClr val="tx1"/>
              </a:solidFill>
            </a:rPr>
            <a:t> list</a:t>
          </a:r>
          <a:r>
            <a:rPr kumimoji="1" lang="en-US" altLang="ja-JP" sz="1100">
              <a:solidFill>
                <a:schemeClr val="tx1"/>
              </a:solidFill>
            </a:rPr>
            <a:t>.</a:t>
          </a:r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11</xdr:col>
      <xdr:colOff>59537</xdr:colOff>
      <xdr:row>29</xdr:row>
      <xdr:rowOff>779505</xdr:rowOff>
    </xdr:from>
    <xdr:to>
      <xdr:col>12</xdr:col>
      <xdr:colOff>642243</xdr:colOff>
      <xdr:row>30</xdr:row>
      <xdr:rowOff>327768</xdr:rowOff>
    </xdr:to>
    <xdr:sp macro="" textlink="">
      <xdr:nvSpPr>
        <xdr:cNvPr id="61" name="吹き出し: 折線 60">
          <a:extLst>
            <a:ext uri="{FF2B5EF4-FFF2-40B4-BE49-F238E27FC236}">
              <a16:creationId xmlns:a16="http://schemas.microsoft.com/office/drawing/2014/main" id="{DBF8B48B-4CA0-48A8-8949-A3D54306813B}"/>
            </a:ext>
          </a:extLst>
        </xdr:cNvPr>
        <xdr:cNvSpPr/>
      </xdr:nvSpPr>
      <xdr:spPr>
        <a:xfrm>
          <a:off x="8334381" y="9435349"/>
          <a:ext cx="2297206" cy="560294"/>
        </a:xfrm>
        <a:prstGeom prst="borderCallout2">
          <a:avLst>
            <a:gd name="adj1" fmla="val 98084"/>
            <a:gd name="adj2" fmla="val 37692"/>
            <a:gd name="adj3" fmla="val 134751"/>
            <a:gd name="adj4" fmla="val 31676"/>
            <a:gd name="adj5" fmla="val 197830"/>
            <a:gd name="adj6" fmla="val 31297"/>
          </a:avLst>
        </a:prstGeom>
        <a:solidFill>
          <a:schemeClr val="accent6">
            <a:lumMod val="20000"/>
            <a:lumOff val="80000"/>
          </a:schemeClr>
        </a:solidFill>
        <a:ln>
          <a:solidFill>
            <a:schemeClr val="accent5">
              <a:lumMod val="75000"/>
            </a:schemeClr>
          </a:solidFill>
          <a:tailEnd type="arrow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>
              <a:solidFill>
                <a:schemeClr val="tx1"/>
              </a:solidFill>
            </a:rPr>
            <a:t>If Cas RN cannot be disclosed, please enter "CBI".</a:t>
          </a:r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oneCellAnchor>
    <xdr:from>
      <xdr:col>6</xdr:col>
      <xdr:colOff>529758</xdr:colOff>
      <xdr:row>6</xdr:row>
      <xdr:rowOff>60232</xdr:rowOff>
    </xdr:from>
    <xdr:ext cx="357188" cy="342786"/>
    <xdr:sp macro="" textlink="">
      <xdr:nvSpPr>
        <xdr:cNvPr id="65" name="テキスト ボックス 64">
          <a:extLst>
            <a:ext uri="{FF2B5EF4-FFF2-40B4-BE49-F238E27FC236}">
              <a16:creationId xmlns:a16="http://schemas.microsoft.com/office/drawing/2014/main" id="{7BF5F989-CED8-4BE9-8FB0-82EE7B93E394}"/>
            </a:ext>
          </a:extLst>
        </xdr:cNvPr>
        <xdr:cNvSpPr txBox="1"/>
      </xdr:nvSpPr>
      <xdr:spPr>
        <a:xfrm>
          <a:off x="3720633" y="1643763"/>
          <a:ext cx="357188" cy="342786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57150">
          <a:solidFill>
            <a:schemeClr val="accent6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1600" b="1"/>
            <a:t>1</a:t>
          </a:r>
          <a:endParaRPr kumimoji="1" lang="ja-JP" altLang="en-US" sz="1600" b="1"/>
        </a:p>
      </xdr:txBody>
    </xdr:sp>
    <xdr:clientData/>
  </xdr:oneCellAnchor>
  <xdr:oneCellAnchor>
    <xdr:from>
      <xdr:col>4</xdr:col>
      <xdr:colOff>500069</xdr:colOff>
      <xdr:row>27</xdr:row>
      <xdr:rowOff>192993</xdr:rowOff>
    </xdr:from>
    <xdr:ext cx="357188" cy="342786"/>
    <xdr:sp macro="" textlink="">
      <xdr:nvSpPr>
        <xdr:cNvPr id="66" name="テキスト ボックス 65">
          <a:extLst>
            <a:ext uri="{FF2B5EF4-FFF2-40B4-BE49-F238E27FC236}">
              <a16:creationId xmlns:a16="http://schemas.microsoft.com/office/drawing/2014/main" id="{30348CF9-0DC3-45B1-BBAF-DA600EF4E78A}"/>
            </a:ext>
          </a:extLst>
        </xdr:cNvPr>
        <xdr:cNvSpPr txBox="1"/>
      </xdr:nvSpPr>
      <xdr:spPr>
        <a:xfrm>
          <a:off x="1726413" y="7431993"/>
          <a:ext cx="357188" cy="342786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57150">
          <a:solidFill>
            <a:schemeClr val="accent6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1600" b="1"/>
            <a:t>2</a:t>
          </a:r>
          <a:endParaRPr kumimoji="1" lang="ja-JP" altLang="en-US" sz="1600" b="1"/>
        </a:p>
      </xdr:txBody>
    </xdr:sp>
    <xdr:clientData/>
  </xdr:oneCellAnchor>
  <xdr:oneCellAnchor>
    <xdr:from>
      <xdr:col>8</xdr:col>
      <xdr:colOff>538982</xdr:colOff>
      <xdr:row>27</xdr:row>
      <xdr:rowOff>154197</xdr:rowOff>
    </xdr:from>
    <xdr:ext cx="528655" cy="342786"/>
    <xdr:sp macro="" textlink="">
      <xdr:nvSpPr>
        <xdr:cNvPr id="67" name="テキスト ボックス 66">
          <a:extLst>
            <a:ext uri="{FF2B5EF4-FFF2-40B4-BE49-F238E27FC236}">
              <a16:creationId xmlns:a16="http://schemas.microsoft.com/office/drawing/2014/main" id="{9955A937-646F-4C3F-BB94-44512A355AA3}"/>
            </a:ext>
          </a:extLst>
        </xdr:cNvPr>
        <xdr:cNvSpPr txBox="1"/>
      </xdr:nvSpPr>
      <xdr:spPr>
        <a:xfrm>
          <a:off x="6456388" y="7393197"/>
          <a:ext cx="528655" cy="342786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57150">
          <a:solidFill>
            <a:schemeClr val="accent6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1600" b="1">
              <a:latin typeface="+mn-lt"/>
            </a:rPr>
            <a:t>3</a:t>
          </a:r>
          <a:r>
            <a:rPr kumimoji="1" lang="en-US" altLang="ja-JP" sz="1400" b="1">
              <a:latin typeface="+mn-lt"/>
            </a:rPr>
            <a:t>-1</a:t>
          </a:r>
        </a:p>
      </xdr:txBody>
    </xdr:sp>
    <xdr:clientData/>
  </xdr:oneCellAnchor>
  <xdr:oneCellAnchor>
    <xdr:from>
      <xdr:col>11</xdr:col>
      <xdr:colOff>108668</xdr:colOff>
      <xdr:row>27</xdr:row>
      <xdr:rowOff>154619</xdr:rowOff>
    </xdr:from>
    <xdr:ext cx="528655" cy="342786"/>
    <xdr:sp macro="" textlink="">
      <xdr:nvSpPr>
        <xdr:cNvPr id="68" name="テキスト ボックス 67">
          <a:extLst>
            <a:ext uri="{FF2B5EF4-FFF2-40B4-BE49-F238E27FC236}">
              <a16:creationId xmlns:a16="http://schemas.microsoft.com/office/drawing/2014/main" id="{4E17E514-126B-4950-94F4-8A950CC0DA01}"/>
            </a:ext>
          </a:extLst>
        </xdr:cNvPr>
        <xdr:cNvSpPr txBox="1"/>
      </xdr:nvSpPr>
      <xdr:spPr>
        <a:xfrm>
          <a:off x="8383512" y="7393619"/>
          <a:ext cx="528655" cy="342786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57150">
          <a:solidFill>
            <a:schemeClr val="accent6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1600" b="1">
              <a:latin typeface="+mn-lt"/>
            </a:rPr>
            <a:t>3</a:t>
          </a:r>
          <a:r>
            <a:rPr kumimoji="1" lang="en-US" altLang="ja-JP" sz="1400" b="1">
              <a:latin typeface="+mn-lt"/>
            </a:rPr>
            <a:t>-2</a:t>
          </a:r>
          <a:endParaRPr kumimoji="1" lang="ja-JP" altLang="en-US" sz="1400" b="1">
            <a:latin typeface="+mn-lt"/>
          </a:endParaRPr>
        </a:p>
      </xdr:txBody>
    </xdr:sp>
    <xdr:clientData/>
  </xdr:oneCellAnchor>
  <xdr:oneCellAnchor>
    <xdr:from>
      <xdr:col>11</xdr:col>
      <xdr:colOff>1615325</xdr:colOff>
      <xdr:row>27</xdr:row>
      <xdr:rowOff>160380</xdr:rowOff>
    </xdr:from>
    <xdr:ext cx="528655" cy="342786"/>
    <xdr:sp macro="" textlink="">
      <xdr:nvSpPr>
        <xdr:cNvPr id="69" name="テキスト ボックス 68">
          <a:extLst>
            <a:ext uri="{FF2B5EF4-FFF2-40B4-BE49-F238E27FC236}">
              <a16:creationId xmlns:a16="http://schemas.microsoft.com/office/drawing/2014/main" id="{C72D464E-211A-4E96-A050-CC794E7C4EA6}"/>
            </a:ext>
          </a:extLst>
        </xdr:cNvPr>
        <xdr:cNvSpPr txBox="1"/>
      </xdr:nvSpPr>
      <xdr:spPr>
        <a:xfrm>
          <a:off x="9890169" y="7399380"/>
          <a:ext cx="528655" cy="342786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57150">
          <a:solidFill>
            <a:schemeClr val="accent6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1600" b="1">
              <a:latin typeface="+mn-lt"/>
            </a:rPr>
            <a:t>3</a:t>
          </a:r>
          <a:r>
            <a:rPr kumimoji="1" lang="en-US" altLang="ja-JP" sz="1400" b="1">
              <a:latin typeface="+mn-lt"/>
            </a:rPr>
            <a:t>-3</a:t>
          </a:r>
          <a:endParaRPr kumimoji="1" lang="ja-JP" altLang="en-US" sz="1400" b="1">
            <a:latin typeface="+mn-lt"/>
          </a:endParaRPr>
        </a:p>
      </xdr:txBody>
    </xdr:sp>
    <xdr:clientData/>
  </xdr:oneCellAnchor>
  <xdr:oneCellAnchor>
    <xdr:from>
      <xdr:col>12</xdr:col>
      <xdr:colOff>1515859</xdr:colOff>
      <xdr:row>27</xdr:row>
      <xdr:rowOff>159680</xdr:rowOff>
    </xdr:from>
    <xdr:ext cx="528655" cy="342786"/>
    <xdr:sp macro="" textlink="">
      <xdr:nvSpPr>
        <xdr:cNvPr id="70" name="テキスト ボックス 69">
          <a:extLst>
            <a:ext uri="{FF2B5EF4-FFF2-40B4-BE49-F238E27FC236}">
              <a16:creationId xmlns:a16="http://schemas.microsoft.com/office/drawing/2014/main" id="{05F37BF2-0E44-4C9F-8DFC-148A4649E0AE}"/>
            </a:ext>
          </a:extLst>
        </xdr:cNvPr>
        <xdr:cNvSpPr txBox="1"/>
      </xdr:nvSpPr>
      <xdr:spPr>
        <a:xfrm>
          <a:off x="11505203" y="7398680"/>
          <a:ext cx="528655" cy="342786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57150">
          <a:solidFill>
            <a:schemeClr val="accent6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1600" b="1">
              <a:latin typeface="+mn-lt"/>
            </a:rPr>
            <a:t>3</a:t>
          </a:r>
          <a:r>
            <a:rPr kumimoji="1" lang="en-US" altLang="ja-JP" sz="1400" b="1">
              <a:latin typeface="+mn-lt"/>
            </a:rPr>
            <a:t>-4</a:t>
          </a:r>
          <a:endParaRPr kumimoji="1" lang="ja-JP" altLang="en-US" sz="1400" b="1">
            <a:latin typeface="+mn-lt"/>
          </a:endParaRPr>
        </a:p>
      </xdr:txBody>
    </xdr:sp>
    <xdr:clientData/>
  </xdr:oneCellAnchor>
  <xdr:twoCellAnchor>
    <xdr:from>
      <xdr:col>5</xdr:col>
      <xdr:colOff>785822</xdr:colOff>
      <xdr:row>28</xdr:row>
      <xdr:rowOff>869156</xdr:rowOff>
    </xdr:from>
    <xdr:to>
      <xdr:col>8</xdr:col>
      <xdr:colOff>452445</xdr:colOff>
      <xdr:row>29</xdr:row>
      <xdr:rowOff>560995</xdr:rowOff>
    </xdr:to>
    <xdr:grpSp>
      <xdr:nvGrpSpPr>
        <xdr:cNvPr id="71" name="グループ化 70">
          <a:extLst>
            <a:ext uri="{FF2B5EF4-FFF2-40B4-BE49-F238E27FC236}">
              <a16:creationId xmlns:a16="http://schemas.microsoft.com/office/drawing/2014/main" id="{EEBCED1E-995C-4C52-9E99-4F150A20D35A}"/>
            </a:ext>
          </a:extLst>
        </xdr:cNvPr>
        <xdr:cNvGrpSpPr/>
      </xdr:nvGrpSpPr>
      <xdr:grpSpPr>
        <a:xfrm>
          <a:off x="2595572" y="8512969"/>
          <a:ext cx="3774279" cy="703870"/>
          <a:chOff x="2319619" y="11151954"/>
          <a:chExt cx="3347755" cy="703870"/>
        </a:xfrm>
        <a:solidFill>
          <a:schemeClr val="accent4">
            <a:lumMod val="20000"/>
            <a:lumOff val="80000"/>
          </a:schemeClr>
        </a:solidFill>
      </xdr:grpSpPr>
      <xdr:sp macro="" textlink="">
        <xdr:nvSpPr>
          <xdr:cNvPr id="72" name="吹き出し: 折線 71">
            <a:extLst>
              <a:ext uri="{FF2B5EF4-FFF2-40B4-BE49-F238E27FC236}">
                <a16:creationId xmlns:a16="http://schemas.microsoft.com/office/drawing/2014/main" id="{7AB548B5-CDD4-4D3A-8724-D202CDE57135}"/>
              </a:ext>
            </a:extLst>
          </xdr:cNvPr>
          <xdr:cNvSpPr/>
        </xdr:nvSpPr>
        <xdr:spPr>
          <a:xfrm>
            <a:off x="2742639" y="11151954"/>
            <a:ext cx="2924735" cy="560294"/>
          </a:xfrm>
          <a:prstGeom prst="borderCallout2">
            <a:avLst>
              <a:gd name="adj1" fmla="val 84"/>
              <a:gd name="adj2" fmla="val 12326"/>
              <a:gd name="adj3" fmla="val -38749"/>
              <a:gd name="adj4" fmla="val 6439"/>
              <a:gd name="adj5" fmla="val -40795"/>
              <a:gd name="adj6" fmla="val -10021"/>
            </a:avLst>
          </a:prstGeom>
          <a:grpFill/>
          <a:ln>
            <a:solidFill>
              <a:schemeClr val="accent5">
                <a:lumMod val="75000"/>
              </a:schemeClr>
            </a:solidFill>
            <a:tailEnd type="arrow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en-US" altLang="ja-JP" sz="1100" b="0" i="0" u="none" strike="noStrike" kern="0" cap="none" spc="0" normalizeH="0" baseline="0" noProof="0">
                <a:ln>
                  <a:noFill/>
                </a:ln>
                <a:solidFill>
                  <a:prstClr val="black"/>
                </a:solidFill>
                <a:effectLst/>
                <a:uLnTx/>
                <a:uFillTx/>
                <a:latin typeface="+mn-lt"/>
                <a:ea typeface="+mn-ea"/>
                <a:cs typeface="+mn-cs"/>
              </a:rPr>
              <a:t>Please enter in the </a:t>
            </a:r>
            <a:r>
              <a:rPr kumimoji="1" lang="en-US" altLang="ja-JP" sz="1100" b="1" i="0" u="none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+mn-lt"/>
                <a:ea typeface="+mn-ea"/>
                <a:cs typeface="+mn-cs"/>
              </a:rPr>
              <a:t>official language on the top</a:t>
            </a:r>
            <a:r>
              <a:rPr kumimoji="1" lang="en-US" altLang="ja-JP" sz="1100" b="0" i="0" u="none" strike="noStrike" kern="0" cap="none" spc="0" normalizeH="0" baseline="0" noProof="0">
                <a:ln>
                  <a:noFill/>
                </a:ln>
                <a:solidFill>
                  <a:prstClr val="black"/>
                </a:solidFill>
                <a:effectLst/>
                <a:uLnTx/>
                <a:uFillTx/>
                <a:latin typeface="+mn-lt"/>
                <a:ea typeface="+mn-ea"/>
                <a:cs typeface="+mn-cs"/>
              </a:rPr>
              <a:t> and in </a:t>
            </a:r>
            <a:r>
              <a:rPr kumimoji="1" lang="en-US" altLang="ja-JP" sz="1100" b="1" i="0" u="none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+mn-lt"/>
                <a:ea typeface="+mn-ea"/>
                <a:cs typeface="+mn-cs"/>
              </a:rPr>
              <a:t>English on the bottom</a:t>
            </a:r>
            <a:r>
              <a:rPr kumimoji="1" lang="en-US" altLang="ja-JP" sz="1100" b="0" i="0" u="none" strike="noStrike" kern="0" cap="none" spc="0" normalizeH="0" baseline="0" noProof="0">
                <a:ln>
                  <a:noFill/>
                </a:ln>
                <a:solidFill>
                  <a:prstClr val="black"/>
                </a:solidFill>
                <a:effectLst/>
                <a:uLnTx/>
                <a:uFillTx/>
                <a:latin typeface="+mn-lt"/>
                <a:ea typeface="+mn-ea"/>
                <a:cs typeface="+mn-cs"/>
              </a:rPr>
              <a:t>.</a:t>
            </a:r>
            <a:endPara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endParaRPr>
          </a:p>
        </xdr:txBody>
      </xdr:sp>
      <xdr:cxnSp macro="">
        <xdr:nvCxnSpPr>
          <xdr:cNvPr id="73" name="直線矢印コネクタ 72">
            <a:extLst>
              <a:ext uri="{FF2B5EF4-FFF2-40B4-BE49-F238E27FC236}">
                <a16:creationId xmlns:a16="http://schemas.microsoft.com/office/drawing/2014/main" id="{33978246-12D5-4430-9674-2902CB110D78}"/>
              </a:ext>
            </a:extLst>
          </xdr:cNvPr>
          <xdr:cNvCxnSpPr/>
        </xdr:nvCxnSpPr>
        <xdr:spPr>
          <a:xfrm flipH="1">
            <a:off x="2319619" y="11723453"/>
            <a:ext cx="476249" cy="132371"/>
          </a:xfrm>
          <a:prstGeom prst="straightConnector1">
            <a:avLst/>
          </a:prstGeom>
          <a:grpFill/>
          <a:ln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9</xdr:col>
      <xdr:colOff>530179</xdr:colOff>
      <xdr:row>9</xdr:row>
      <xdr:rowOff>142875</xdr:rowOff>
    </xdr:from>
    <xdr:to>
      <xdr:col>11</xdr:col>
      <xdr:colOff>1381127</xdr:colOff>
      <xdr:row>11</xdr:row>
      <xdr:rowOff>215013</xdr:rowOff>
    </xdr:to>
    <xdr:sp macro="" textlink="">
      <xdr:nvSpPr>
        <xdr:cNvPr id="74" name="吹き出し: 折線 73">
          <a:extLst>
            <a:ext uri="{FF2B5EF4-FFF2-40B4-BE49-F238E27FC236}">
              <a16:creationId xmlns:a16="http://schemas.microsoft.com/office/drawing/2014/main" id="{0EA7F6D8-57D8-4DD3-A9E2-C995A66D862D}"/>
            </a:ext>
          </a:extLst>
        </xdr:cNvPr>
        <xdr:cNvSpPr/>
      </xdr:nvSpPr>
      <xdr:spPr>
        <a:xfrm>
          <a:off x="7138148" y="2476500"/>
          <a:ext cx="2517823" cy="560294"/>
        </a:xfrm>
        <a:prstGeom prst="borderCallout2">
          <a:avLst>
            <a:gd name="adj1" fmla="val 31959"/>
            <a:gd name="adj2" fmla="val -294"/>
            <a:gd name="adj3" fmla="val 12251"/>
            <a:gd name="adj4" fmla="val -15137"/>
            <a:gd name="adj5" fmla="val 8080"/>
            <a:gd name="adj6" fmla="val -32004"/>
          </a:avLst>
        </a:prstGeom>
        <a:solidFill>
          <a:schemeClr val="accent4">
            <a:lumMod val="20000"/>
            <a:lumOff val="80000"/>
          </a:schemeClr>
        </a:solidFill>
        <a:ln>
          <a:solidFill>
            <a:schemeClr val="accent5">
              <a:lumMod val="75000"/>
            </a:schemeClr>
          </a:solidFill>
          <a:tailEnd type="arrow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>
              <a:solidFill>
                <a:schemeClr val="tx1"/>
              </a:solidFill>
            </a:rPr>
            <a:t>Please enter in the </a:t>
          </a:r>
          <a:r>
            <a:rPr kumimoji="1" lang="en-US" altLang="ja-JP" sz="1100" b="1">
              <a:solidFill>
                <a:srgbClr val="FF0000"/>
              </a:solidFill>
            </a:rPr>
            <a:t>official language on the top</a:t>
          </a:r>
          <a:r>
            <a:rPr kumimoji="1" lang="en-US" altLang="ja-JP" sz="1100">
              <a:solidFill>
                <a:schemeClr val="tx1"/>
              </a:solidFill>
            </a:rPr>
            <a:t> and in </a:t>
          </a:r>
          <a:r>
            <a:rPr kumimoji="1" lang="en-US" altLang="ja-JP" sz="1100" b="1">
              <a:solidFill>
                <a:srgbClr val="FF0000"/>
              </a:solidFill>
            </a:rPr>
            <a:t>English on the bottom</a:t>
          </a:r>
          <a:r>
            <a:rPr kumimoji="1" lang="en-US" altLang="ja-JP" sz="1100">
              <a:solidFill>
                <a:schemeClr val="tx1"/>
              </a:solidFill>
            </a:rPr>
            <a:t>.</a:t>
          </a:r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16</xdr:col>
      <xdr:colOff>535781</xdr:colOff>
      <xdr:row>28</xdr:row>
      <xdr:rowOff>857249</xdr:rowOff>
    </xdr:from>
    <xdr:to>
      <xdr:col>17</xdr:col>
      <xdr:colOff>2821781</xdr:colOff>
      <xdr:row>29</xdr:row>
      <xdr:rowOff>833438</xdr:rowOff>
    </xdr:to>
    <xdr:sp macro="" textlink="">
      <xdr:nvSpPr>
        <xdr:cNvPr id="77" name="吹き出し: 折線 76">
          <a:extLst>
            <a:ext uri="{FF2B5EF4-FFF2-40B4-BE49-F238E27FC236}">
              <a16:creationId xmlns:a16="http://schemas.microsoft.com/office/drawing/2014/main" id="{5EC2485C-AEFE-48AF-808C-7FCD36F4CB59}"/>
            </a:ext>
          </a:extLst>
        </xdr:cNvPr>
        <xdr:cNvSpPr/>
      </xdr:nvSpPr>
      <xdr:spPr>
        <a:xfrm>
          <a:off x="18371344" y="8501062"/>
          <a:ext cx="4060031" cy="988220"/>
        </a:xfrm>
        <a:prstGeom prst="borderCallout2">
          <a:avLst>
            <a:gd name="adj1" fmla="val 18751"/>
            <a:gd name="adj2" fmla="val -1509"/>
            <a:gd name="adj3" fmla="val 18751"/>
            <a:gd name="adj4" fmla="val -9843"/>
            <a:gd name="adj5" fmla="val -36428"/>
            <a:gd name="adj6" fmla="val -28702"/>
          </a:avLst>
        </a:prstGeom>
        <a:solidFill>
          <a:schemeClr val="accent4">
            <a:lumMod val="20000"/>
            <a:lumOff val="80000"/>
          </a:schemeClr>
        </a:solidFill>
        <a:ln>
          <a:solidFill>
            <a:schemeClr val="accent5">
              <a:lumMod val="75000"/>
            </a:schemeClr>
          </a:solidFill>
          <a:tailEnd type="arrow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>
              <a:solidFill>
                <a:schemeClr val="tx1"/>
              </a:solidFill>
            </a:rPr>
            <a:t>If there are laws and regulations other than those listed on the left, please enter them.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>
              <a:solidFill>
                <a:schemeClr val="tx1"/>
              </a:solidFill>
            </a:rPr>
            <a:t>Enter the name of the law and fill in the applicable items properly.</a:t>
          </a:r>
          <a:br>
            <a:rPr kumimoji="1" lang="en-US" altLang="ja-JP" sz="1100">
              <a:solidFill>
                <a:schemeClr val="tx1"/>
              </a:solidFill>
            </a:rPr>
          </a:br>
          <a:r>
            <a:rPr kumimoji="1" lang="en-US" altLang="ja-JP" sz="1100">
              <a:solidFill>
                <a:srgbClr val="FF0000"/>
              </a:solidFill>
            </a:rPr>
            <a:t>   *Please enter in English.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3552825</xdr:colOff>
      <xdr:row>1</xdr:row>
      <xdr:rowOff>85726</xdr:rowOff>
    </xdr:from>
    <xdr:to>
      <xdr:col>16</xdr:col>
      <xdr:colOff>4629151</xdr:colOff>
      <xdr:row>2</xdr:row>
      <xdr:rowOff>316407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8E203B1C-AABB-495D-92BC-F316D8027A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97925" y="333376"/>
          <a:ext cx="1076326" cy="4688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119763</xdr:colOff>
      <xdr:row>33</xdr:row>
      <xdr:rowOff>860042</xdr:rowOff>
    </xdr:from>
    <xdr:to>
      <xdr:col>12</xdr:col>
      <xdr:colOff>702469</xdr:colOff>
      <xdr:row>34</xdr:row>
      <xdr:rowOff>408305</xdr:rowOff>
    </xdr:to>
    <xdr:sp macro="" textlink="">
      <xdr:nvSpPr>
        <xdr:cNvPr id="3" name="吹き出し: 折線 2">
          <a:extLst>
            <a:ext uri="{FF2B5EF4-FFF2-40B4-BE49-F238E27FC236}">
              <a16:creationId xmlns:a16="http://schemas.microsoft.com/office/drawing/2014/main" id="{A731FC42-44E9-4C8E-992E-8016251737EC}"/>
            </a:ext>
          </a:extLst>
        </xdr:cNvPr>
        <xdr:cNvSpPr/>
      </xdr:nvSpPr>
      <xdr:spPr>
        <a:xfrm>
          <a:off x="8394607" y="13909292"/>
          <a:ext cx="2297206" cy="560294"/>
        </a:xfrm>
        <a:prstGeom prst="borderCallout2">
          <a:avLst>
            <a:gd name="adj1" fmla="val 84"/>
            <a:gd name="adj2" fmla="val 38180"/>
            <a:gd name="adj3" fmla="val -63249"/>
            <a:gd name="adj4" fmla="val 38017"/>
            <a:gd name="adj5" fmla="val -126170"/>
            <a:gd name="adj6" fmla="val 31784"/>
          </a:avLst>
        </a:prstGeom>
        <a:solidFill>
          <a:schemeClr val="accent6">
            <a:lumMod val="20000"/>
            <a:lumOff val="80000"/>
          </a:schemeClr>
        </a:solidFill>
        <a:ln>
          <a:solidFill>
            <a:schemeClr val="accent5">
              <a:lumMod val="75000"/>
            </a:schemeClr>
          </a:solidFill>
          <a:tailEnd type="arrow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>
              <a:solidFill>
                <a:schemeClr val="tx1"/>
              </a:solidFill>
            </a:rPr>
            <a:t>If the CAS RN is not registered, please enter "None".</a:t>
          </a:r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12</xdr:col>
      <xdr:colOff>633128</xdr:colOff>
      <xdr:row>3</xdr:row>
      <xdr:rowOff>11906</xdr:rowOff>
    </xdr:from>
    <xdr:to>
      <xdr:col>16</xdr:col>
      <xdr:colOff>4478848</xdr:colOff>
      <xdr:row>20</xdr:row>
      <xdr:rowOff>23813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E8CBA7BB-D891-4B74-823F-43610179422B}"/>
            </a:ext>
          </a:extLst>
        </xdr:cNvPr>
        <xdr:cNvSpPr/>
      </xdr:nvSpPr>
      <xdr:spPr>
        <a:xfrm>
          <a:off x="10622472" y="881062"/>
          <a:ext cx="11811001" cy="4107657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38100"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400" b="1">
              <a:solidFill>
                <a:schemeClr val="accent6">
                  <a:lumMod val="50000"/>
                </a:schemeClr>
              </a:solidFill>
            </a:rPr>
            <a:t>(Notes on Entry)</a:t>
          </a:r>
        </a:p>
        <a:p>
          <a:pPr algn="l"/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en-US" altLang="ja-JP" sz="1100" b="1">
              <a:solidFill>
                <a:sysClr val="windowText" lastClr="000000"/>
              </a:solidFill>
            </a:rPr>
            <a:t>1.  Enter "Date of entry", "Raw material name", "Supplier name", "Manufacturer name", and "contact information".</a:t>
          </a:r>
        </a:p>
        <a:p>
          <a:pPr algn="l"/>
          <a:r>
            <a:rPr kumimoji="1" lang="en-US" altLang="ja-JP" sz="1100" b="0">
              <a:solidFill>
                <a:sysClr val="windowText" lastClr="000000"/>
              </a:solidFill>
            </a:rPr>
            <a:t>      Please enter in the official language on the top and in English on the bottom.</a:t>
          </a:r>
        </a:p>
        <a:p>
          <a:pPr algn="l"/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en-US" altLang="ja-JP" sz="1100" b="1">
              <a:solidFill>
                <a:sysClr val="windowText" lastClr="000000"/>
              </a:solidFill>
            </a:rPr>
            <a:t>2.  Enter the Chemical Name.</a:t>
          </a:r>
        </a:p>
        <a:p>
          <a:pPr algn="l"/>
          <a:r>
            <a:rPr kumimoji="1" lang="en-US" altLang="ja-JP" sz="1100">
              <a:solidFill>
                <a:sysClr val="windowText" lastClr="000000"/>
              </a:solidFill>
            </a:rPr>
            <a:t>       Please enter in the official language (if available) on the top and in English on the bottom.</a:t>
          </a: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　     </a:t>
          </a:r>
          <a:r>
            <a:rPr kumimoji="1" lang="en-US" altLang="ja-JP" sz="1100">
              <a:solidFill>
                <a:sysClr val="windowText" lastClr="000000"/>
              </a:solidFill>
            </a:rPr>
            <a:t>*Please enter all the composition information that the manufacturer knows.</a:t>
          </a:r>
        </a:p>
        <a:p>
          <a:pPr algn="l"/>
          <a:r>
            <a:rPr kumimoji="1" lang="en-US" altLang="ja-JP" sz="1100">
              <a:solidFill>
                <a:sysClr val="windowText" lastClr="000000"/>
              </a:solidFill>
            </a:rPr>
            <a:t>         *Please do not merge regulated substances and hazardous substances, enter the information one by one.</a:t>
          </a:r>
        </a:p>
        <a:p>
          <a:pPr algn="l"/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en-US" altLang="ja-JP" sz="1100" b="1">
              <a:solidFill>
                <a:sysClr val="windowText" lastClr="000000"/>
              </a:solidFill>
            </a:rPr>
            <a:t>3.  Enter the following items for each substance listed in 2 above.</a:t>
          </a:r>
          <a:br>
            <a:rPr kumimoji="1" lang="en-US" altLang="ja-JP" sz="1100">
              <a:solidFill>
                <a:sysClr val="windowText" lastClr="000000"/>
              </a:solidFill>
            </a:rPr>
          </a:br>
          <a:r>
            <a:rPr kumimoji="1" lang="ja-JP" altLang="en-US" sz="1100">
              <a:solidFill>
                <a:sysClr val="windowText" lastClr="000000"/>
              </a:solidFill>
            </a:rPr>
            <a:t>　</a:t>
          </a:r>
          <a:r>
            <a:rPr kumimoji="1" lang="en-US" altLang="ja-JP" sz="1100">
              <a:solidFill>
                <a:sysClr val="windowText" lastClr="000000"/>
              </a:solidFill>
            </a:rPr>
            <a:t>3-1  Total content (Content%) of substances must be 100%.</a:t>
          </a: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　</a:t>
          </a:r>
          <a:r>
            <a:rPr kumimoji="1" lang="en-US" altLang="ja-JP" sz="1100">
              <a:solidFill>
                <a:sysClr val="windowText" lastClr="000000"/>
              </a:solidFill>
            </a:rPr>
            <a:t>3-2</a:t>
          </a:r>
          <a:r>
            <a:rPr kumimoji="1" lang="en-US" altLang="ja-JP" sz="1100" baseline="0">
              <a:solidFill>
                <a:sysClr val="windowText" lastClr="000000"/>
              </a:solidFill>
            </a:rPr>
            <a:t>  Enter the Cas number (Cas RN).</a:t>
          </a: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　　</a:t>
          </a:r>
          <a:r>
            <a:rPr kumimoji="1" lang="en-US" altLang="ja-JP" sz="1100">
              <a:solidFill>
                <a:sysClr val="windowText" lastClr="000000"/>
              </a:solidFill>
            </a:rPr>
            <a:t>*If Cas RN cannot be disclosed, enter "CBI", and If the CAS RN is not registered, enter "None".</a:t>
          </a: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　</a:t>
          </a:r>
          <a:r>
            <a:rPr kumimoji="1" lang="en-US" altLang="ja-JP" sz="1100">
              <a:solidFill>
                <a:sysClr val="windowText" lastClr="000000"/>
              </a:solidFill>
            </a:rPr>
            <a:t>3-3  Select whether the substance is intentionally added or not from the drop-down list.</a:t>
          </a: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　　</a:t>
          </a:r>
          <a:r>
            <a:rPr kumimoji="1" lang="en-US" altLang="ja-JP" sz="1100">
              <a:solidFill>
                <a:sysClr val="windowText" lastClr="000000"/>
              </a:solidFill>
            </a:rPr>
            <a:t>*If a composition is the main substance or is added intentionally, select "Intentionally" from the drop-down list</a:t>
          </a: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　　</a:t>
          </a:r>
          <a:r>
            <a:rPr kumimoji="1" lang="en-US" altLang="ja-JP" sz="1100">
              <a:solidFill>
                <a:sysClr val="windowText" lastClr="000000"/>
              </a:solidFill>
            </a:rPr>
            <a:t>*If a composition is a by-productor added unintentionally, select "Non-intentionally" from the drop-down list.</a:t>
          </a: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　</a:t>
          </a:r>
          <a:r>
            <a:rPr kumimoji="1" lang="en-US" altLang="ja-JP" sz="1100">
              <a:solidFill>
                <a:sysClr val="windowText" lastClr="000000"/>
              </a:solidFill>
            </a:rPr>
            <a:t>3-4 Select the applicable items from the drop-down list: Environmentally Hazardous Substances Notification and Registration Scheme (EHSNR)</a:t>
          </a: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　　*</a:t>
          </a:r>
          <a:r>
            <a:rPr kumimoji="1" lang="en-US" altLang="ja-JP" sz="1100">
              <a:solidFill>
                <a:sysClr val="windowText" lastClr="000000"/>
              </a:solidFill>
            </a:rPr>
            <a:t>If the relevant laws and regulations have a registration number but cannot be disclosed, enter "CBI".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</xdr:col>
      <xdr:colOff>474851</xdr:colOff>
      <xdr:row>28</xdr:row>
      <xdr:rowOff>182788</xdr:rowOff>
    </xdr:from>
    <xdr:to>
      <xdr:col>5</xdr:col>
      <xdr:colOff>1370621</xdr:colOff>
      <xdr:row>34</xdr:row>
      <xdr:rowOff>4895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F9F58457-2C13-4FDD-AA18-95517E39B5C9}"/>
            </a:ext>
          </a:extLst>
        </xdr:cNvPr>
        <xdr:cNvSpPr/>
      </xdr:nvSpPr>
      <xdr:spPr>
        <a:xfrm>
          <a:off x="1701195" y="8171882"/>
          <a:ext cx="1479176" cy="5894294"/>
        </a:xfrm>
        <a:prstGeom prst="rect">
          <a:avLst/>
        </a:prstGeom>
        <a:noFill/>
        <a:ln w="57150"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503563</xdr:colOff>
      <xdr:row>7</xdr:row>
      <xdr:rowOff>156882</xdr:rowOff>
    </xdr:from>
    <xdr:to>
      <xdr:col>9</xdr:col>
      <xdr:colOff>261933</xdr:colOff>
      <xdr:row>21</xdr:row>
      <xdr:rowOff>2099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85959D97-1155-406F-941B-E775BC429C2F}"/>
            </a:ext>
          </a:extLst>
        </xdr:cNvPr>
        <xdr:cNvSpPr/>
      </xdr:nvSpPr>
      <xdr:spPr>
        <a:xfrm>
          <a:off x="3694438" y="1978538"/>
          <a:ext cx="3175464" cy="3238499"/>
        </a:xfrm>
        <a:prstGeom prst="rect">
          <a:avLst/>
        </a:prstGeom>
        <a:noFill/>
        <a:ln w="57150"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556794</xdr:colOff>
      <xdr:row>32</xdr:row>
      <xdr:rowOff>562385</xdr:rowOff>
    </xdr:from>
    <xdr:to>
      <xdr:col>7</xdr:col>
      <xdr:colOff>1404940</xdr:colOff>
      <xdr:row>33</xdr:row>
      <xdr:rowOff>480443</xdr:rowOff>
    </xdr:to>
    <xdr:grpSp>
      <xdr:nvGrpSpPr>
        <xdr:cNvPr id="7" name="グループ化 6">
          <a:extLst>
            <a:ext uri="{FF2B5EF4-FFF2-40B4-BE49-F238E27FC236}">
              <a16:creationId xmlns:a16="http://schemas.microsoft.com/office/drawing/2014/main" id="{DFF00288-4335-4324-8BC4-93EAE80BD953}"/>
            </a:ext>
          </a:extLst>
        </xdr:cNvPr>
        <xdr:cNvGrpSpPr/>
      </xdr:nvGrpSpPr>
      <xdr:grpSpPr>
        <a:xfrm>
          <a:off x="2366544" y="12599604"/>
          <a:ext cx="3491334" cy="930089"/>
          <a:chOff x="2319618" y="10925735"/>
          <a:chExt cx="3204881" cy="930089"/>
        </a:xfrm>
      </xdr:grpSpPr>
      <xdr:cxnSp macro="">
        <xdr:nvCxnSpPr>
          <xdr:cNvPr id="8" name="直線矢印コネクタ 7">
            <a:extLst>
              <a:ext uri="{FF2B5EF4-FFF2-40B4-BE49-F238E27FC236}">
                <a16:creationId xmlns:a16="http://schemas.microsoft.com/office/drawing/2014/main" id="{4AB58D07-EFE5-43D4-88C6-915191FF81D5}"/>
              </a:ext>
            </a:extLst>
          </xdr:cNvPr>
          <xdr:cNvCxnSpPr/>
        </xdr:nvCxnSpPr>
        <xdr:spPr>
          <a:xfrm flipH="1">
            <a:off x="2319618" y="11508441"/>
            <a:ext cx="515470" cy="347383"/>
          </a:xfrm>
          <a:prstGeom prst="straightConnector1">
            <a:avLst/>
          </a:prstGeom>
          <a:ln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9" name="吹き出し: 折線 8">
            <a:extLst>
              <a:ext uri="{FF2B5EF4-FFF2-40B4-BE49-F238E27FC236}">
                <a16:creationId xmlns:a16="http://schemas.microsoft.com/office/drawing/2014/main" id="{B69037E7-1962-4232-AF09-4D483CCA12EE}"/>
              </a:ext>
            </a:extLst>
          </xdr:cNvPr>
          <xdr:cNvSpPr/>
        </xdr:nvSpPr>
        <xdr:spPr>
          <a:xfrm>
            <a:off x="2599764" y="10925735"/>
            <a:ext cx="2924735" cy="652046"/>
          </a:xfrm>
          <a:prstGeom prst="borderCallout2">
            <a:avLst>
              <a:gd name="adj1" fmla="val 84"/>
              <a:gd name="adj2" fmla="val 12326"/>
              <a:gd name="adj3" fmla="val -81249"/>
              <a:gd name="adj4" fmla="val 10103"/>
              <a:gd name="adj5" fmla="val -151562"/>
              <a:gd name="adj6" fmla="val -10021"/>
            </a:avLst>
          </a:prstGeom>
          <a:solidFill>
            <a:schemeClr val="accent6">
              <a:lumMod val="20000"/>
              <a:lumOff val="80000"/>
            </a:schemeClr>
          </a:solidFill>
          <a:ln>
            <a:solidFill>
              <a:schemeClr val="accent5">
                <a:lumMod val="75000"/>
              </a:schemeClr>
            </a:solidFill>
            <a:tailEnd type="arrow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en-US" altLang="ja-JP" sz="1100">
                <a:solidFill>
                  <a:schemeClr val="tx1"/>
                </a:solidFill>
              </a:rPr>
              <a:t>If</a:t>
            </a:r>
            <a:r>
              <a:rPr kumimoji="1" lang="en-US" altLang="ja-JP" sz="1100" baseline="0">
                <a:solidFill>
                  <a:schemeClr val="tx1"/>
                </a:solidFill>
              </a:rPr>
              <a:t> </a:t>
            </a:r>
            <a:r>
              <a:rPr kumimoji="1" lang="en-US" altLang="ja-JP" sz="1100">
                <a:solidFill>
                  <a:schemeClr val="tx1"/>
                </a:solidFill>
              </a:rPr>
              <a:t>the composition name cannot be disclosed, please enter a specific explanation of the composition or enter "Other -1", "Other -2", "Additive", etc.</a:t>
            </a:r>
            <a:endParaRPr kumimoji="1" lang="ja-JP" altLang="en-US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8</xdr:col>
      <xdr:colOff>527382</xdr:colOff>
      <xdr:row>28</xdr:row>
      <xdr:rowOff>182786</xdr:rowOff>
    </xdr:from>
    <xdr:to>
      <xdr:col>9</xdr:col>
      <xdr:colOff>1315995</xdr:colOff>
      <xdr:row>33</xdr:row>
      <xdr:rowOff>792807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E7468718-6E2D-4AF5-BB4E-AA061A755DC5}"/>
            </a:ext>
          </a:extLst>
        </xdr:cNvPr>
        <xdr:cNvSpPr/>
      </xdr:nvSpPr>
      <xdr:spPr>
        <a:xfrm>
          <a:off x="6444788" y="8171880"/>
          <a:ext cx="1479176" cy="5670177"/>
        </a:xfrm>
        <a:prstGeom prst="rect">
          <a:avLst/>
        </a:prstGeom>
        <a:noFill/>
        <a:ln w="57150"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1079966</xdr:colOff>
      <xdr:row>29</xdr:row>
      <xdr:rowOff>201697</xdr:rowOff>
    </xdr:from>
    <xdr:to>
      <xdr:col>9</xdr:col>
      <xdr:colOff>654844</xdr:colOff>
      <xdr:row>30</xdr:row>
      <xdr:rowOff>904869</xdr:rowOff>
    </xdr:to>
    <xdr:grpSp>
      <xdr:nvGrpSpPr>
        <xdr:cNvPr id="11" name="グループ化 10">
          <a:extLst>
            <a:ext uri="{FF2B5EF4-FFF2-40B4-BE49-F238E27FC236}">
              <a16:creationId xmlns:a16="http://schemas.microsoft.com/office/drawing/2014/main" id="{805BA6C6-8AE9-499F-AF48-62088ED24BF3}"/>
            </a:ext>
          </a:extLst>
        </xdr:cNvPr>
        <xdr:cNvGrpSpPr/>
      </xdr:nvGrpSpPr>
      <xdr:grpSpPr>
        <a:xfrm>
          <a:off x="4270841" y="9202822"/>
          <a:ext cx="2991972" cy="1715203"/>
          <a:chOff x="4235822" y="8505265"/>
          <a:chExt cx="2991972" cy="1715203"/>
        </a:xfrm>
        <a:solidFill>
          <a:sysClr val="window" lastClr="FFFFFF"/>
        </a:solidFill>
      </xdr:grpSpPr>
      <xdr:sp macro="" textlink="">
        <xdr:nvSpPr>
          <xdr:cNvPr id="12" name="吹き出し: 折線 11">
            <a:extLst>
              <a:ext uri="{FF2B5EF4-FFF2-40B4-BE49-F238E27FC236}">
                <a16:creationId xmlns:a16="http://schemas.microsoft.com/office/drawing/2014/main" id="{EA2C32E5-03EB-4C96-AE42-E34ECA631058}"/>
              </a:ext>
            </a:extLst>
          </xdr:cNvPr>
          <xdr:cNvSpPr/>
        </xdr:nvSpPr>
        <xdr:spPr>
          <a:xfrm>
            <a:off x="4235822" y="9805147"/>
            <a:ext cx="2297206" cy="415321"/>
          </a:xfrm>
          <a:prstGeom prst="borderCallout2">
            <a:avLst>
              <a:gd name="adj1" fmla="val 36084"/>
              <a:gd name="adj2" fmla="val 100131"/>
              <a:gd name="adj3" fmla="val 36751"/>
              <a:gd name="adj4" fmla="val 119480"/>
              <a:gd name="adj5" fmla="val 85830"/>
              <a:gd name="adj6" fmla="val 132272"/>
            </a:avLst>
          </a:prstGeom>
          <a:solidFill>
            <a:schemeClr val="accent6">
              <a:lumMod val="20000"/>
              <a:lumOff val="80000"/>
            </a:schemeClr>
          </a:solidFill>
          <a:ln>
            <a:solidFill>
              <a:schemeClr val="accent5">
                <a:lumMod val="75000"/>
              </a:schemeClr>
            </a:solidFill>
            <a:tailEnd type="arrow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en-US" altLang="ja-JP" sz="1100">
                <a:solidFill>
                  <a:schemeClr val="tx1"/>
                </a:solidFill>
              </a:rPr>
              <a:t>Please enter so that the total is 100%</a:t>
            </a:r>
            <a:endParaRPr kumimoji="1" lang="ja-JP" altLang="en-US" sz="1100">
              <a:solidFill>
                <a:schemeClr val="tx1"/>
              </a:solidFill>
            </a:endParaRPr>
          </a:p>
        </xdr:txBody>
      </xdr:sp>
      <xdr:cxnSp macro="">
        <xdr:nvCxnSpPr>
          <xdr:cNvPr id="13" name="直線矢印コネクタ 12">
            <a:extLst>
              <a:ext uri="{FF2B5EF4-FFF2-40B4-BE49-F238E27FC236}">
                <a16:creationId xmlns:a16="http://schemas.microsoft.com/office/drawing/2014/main" id="{27E9ABAC-59C7-4584-B3A1-0BF1584C5E4C}"/>
              </a:ext>
            </a:extLst>
          </xdr:cNvPr>
          <xdr:cNvCxnSpPr/>
        </xdr:nvCxnSpPr>
        <xdr:spPr>
          <a:xfrm flipV="1">
            <a:off x="7003676" y="8505265"/>
            <a:ext cx="224118" cy="1490382"/>
          </a:xfrm>
          <a:prstGeom prst="straightConnector1">
            <a:avLst/>
          </a:prstGeom>
          <a:grpFill/>
          <a:ln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94552</xdr:colOff>
      <xdr:row>28</xdr:row>
      <xdr:rowOff>182787</xdr:rowOff>
    </xdr:from>
    <xdr:to>
      <xdr:col>11</xdr:col>
      <xdr:colOff>1428751</xdr:colOff>
      <xdr:row>33</xdr:row>
      <xdr:rowOff>781601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8A394042-B723-4006-ABD1-BB7A6827B43C}"/>
            </a:ext>
          </a:extLst>
        </xdr:cNvPr>
        <xdr:cNvSpPr/>
      </xdr:nvSpPr>
      <xdr:spPr>
        <a:xfrm>
          <a:off x="8369396" y="8171881"/>
          <a:ext cx="1334199" cy="5658970"/>
        </a:xfrm>
        <a:prstGeom prst="rect">
          <a:avLst/>
        </a:prstGeom>
        <a:noFill/>
        <a:ln w="57150"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1596141</xdr:colOff>
      <xdr:row>28</xdr:row>
      <xdr:rowOff>182787</xdr:rowOff>
    </xdr:from>
    <xdr:to>
      <xdr:col>12</xdr:col>
      <xdr:colOff>1315991</xdr:colOff>
      <xdr:row>33</xdr:row>
      <xdr:rowOff>770395</xdr:rowOff>
    </xdr:to>
    <xdr:sp macro="" textlink="">
      <xdr:nvSpPr>
        <xdr:cNvPr id="15" name="正方形/長方形 14">
          <a:extLst>
            <a:ext uri="{FF2B5EF4-FFF2-40B4-BE49-F238E27FC236}">
              <a16:creationId xmlns:a16="http://schemas.microsoft.com/office/drawing/2014/main" id="{CFF53D4F-991B-48FB-AF1B-9C2AB2B47859}"/>
            </a:ext>
          </a:extLst>
        </xdr:cNvPr>
        <xdr:cNvSpPr/>
      </xdr:nvSpPr>
      <xdr:spPr>
        <a:xfrm>
          <a:off x="9870985" y="8171881"/>
          <a:ext cx="1434350" cy="5647764"/>
        </a:xfrm>
        <a:prstGeom prst="rect">
          <a:avLst/>
        </a:prstGeom>
        <a:noFill/>
        <a:ln w="57150"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1494586</xdr:colOff>
      <xdr:row>28</xdr:row>
      <xdr:rowOff>171580</xdr:rowOff>
    </xdr:from>
    <xdr:to>
      <xdr:col>18</xdr:col>
      <xdr:colOff>35720</xdr:colOff>
      <xdr:row>33</xdr:row>
      <xdr:rowOff>759188</xdr:rowOff>
    </xdr:to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id="{ED779DDA-99E7-468E-88A9-09EAB010A665}"/>
            </a:ext>
          </a:extLst>
        </xdr:cNvPr>
        <xdr:cNvSpPr/>
      </xdr:nvSpPr>
      <xdr:spPr>
        <a:xfrm>
          <a:off x="11483930" y="8160674"/>
          <a:ext cx="11459415" cy="5647764"/>
        </a:xfrm>
        <a:prstGeom prst="rect">
          <a:avLst/>
        </a:prstGeom>
        <a:noFill/>
        <a:ln w="57150"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1346107</xdr:colOff>
      <xdr:row>28</xdr:row>
      <xdr:rowOff>821525</xdr:rowOff>
    </xdr:from>
    <xdr:to>
      <xdr:col>13</xdr:col>
      <xdr:colOff>1857376</xdr:colOff>
      <xdr:row>29</xdr:row>
      <xdr:rowOff>357182</xdr:rowOff>
    </xdr:to>
    <xdr:sp macro="" textlink="">
      <xdr:nvSpPr>
        <xdr:cNvPr id="17" name="吹き出し: 折線 16">
          <a:extLst>
            <a:ext uri="{FF2B5EF4-FFF2-40B4-BE49-F238E27FC236}">
              <a16:creationId xmlns:a16="http://schemas.microsoft.com/office/drawing/2014/main" id="{9ED9AA65-7878-4EA0-A8F8-C5FA3112D2E9}"/>
            </a:ext>
          </a:extLst>
        </xdr:cNvPr>
        <xdr:cNvSpPr/>
      </xdr:nvSpPr>
      <xdr:spPr>
        <a:xfrm>
          <a:off x="9620951" y="8810619"/>
          <a:ext cx="3773581" cy="547688"/>
        </a:xfrm>
        <a:prstGeom prst="borderCallout2">
          <a:avLst>
            <a:gd name="adj1" fmla="val 84"/>
            <a:gd name="adj2" fmla="val 38180"/>
            <a:gd name="adj3" fmla="val -21249"/>
            <a:gd name="adj4" fmla="val 38017"/>
            <a:gd name="adj5" fmla="val -30170"/>
            <a:gd name="adj6" fmla="val 31784"/>
          </a:avLst>
        </a:prstGeom>
        <a:solidFill>
          <a:schemeClr val="accent6">
            <a:lumMod val="20000"/>
            <a:lumOff val="80000"/>
          </a:schemeClr>
        </a:solidFill>
        <a:ln>
          <a:solidFill>
            <a:schemeClr val="accent5">
              <a:lumMod val="75000"/>
            </a:schemeClr>
          </a:solidFill>
          <a:tailEnd type="arrow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>
              <a:solidFill>
                <a:schemeClr val="tx1"/>
              </a:solidFill>
            </a:rPr>
            <a:t>If this composition is the main ingredient or is added intentionally, select "Intentionally" from the drop-down list.</a:t>
          </a:r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11</xdr:col>
      <xdr:colOff>1554817</xdr:colOff>
      <xdr:row>32</xdr:row>
      <xdr:rowOff>821524</xdr:rowOff>
    </xdr:from>
    <xdr:to>
      <xdr:col>13</xdr:col>
      <xdr:colOff>1940719</xdr:colOff>
      <xdr:row>33</xdr:row>
      <xdr:rowOff>309556</xdr:rowOff>
    </xdr:to>
    <xdr:sp macro="" textlink="">
      <xdr:nvSpPr>
        <xdr:cNvPr id="18" name="吹き出し: 折線 17">
          <a:extLst>
            <a:ext uri="{FF2B5EF4-FFF2-40B4-BE49-F238E27FC236}">
              <a16:creationId xmlns:a16="http://schemas.microsoft.com/office/drawing/2014/main" id="{11450CCF-85B0-4603-AB32-8F427258FEF7}"/>
            </a:ext>
          </a:extLst>
        </xdr:cNvPr>
        <xdr:cNvSpPr/>
      </xdr:nvSpPr>
      <xdr:spPr>
        <a:xfrm>
          <a:off x="9829661" y="12858743"/>
          <a:ext cx="3648214" cy="500063"/>
        </a:xfrm>
        <a:prstGeom prst="borderCallout2">
          <a:avLst>
            <a:gd name="adj1" fmla="val 84"/>
            <a:gd name="adj2" fmla="val 38180"/>
            <a:gd name="adj3" fmla="val -21249"/>
            <a:gd name="adj4" fmla="val 38017"/>
            <a:gd name="adj5" fmla="val -46837"/>
            <a:gd name="adj6" fmla="val 32220"/>
          </a:avLst>
        </a:prstGeom>
        <a:solidFill>
          <a:schemeClr val="accent6">
            <a:lumMod val="20000"/>
            <a:lumOff val="80000"/>
          </a:schemeClr>
        </a:solidFill>
        <a:ln>
          <a:solidFill>
            <a:schemeClr val="accent5">
              <a:lumMod val="75000"/>
            </a:schemeClr>
          </a:solidFill>
          <a:tailEnd type="arrow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>
              <a:solidFill>
                <a:schemeClr val="tx1"/>
              </a:solidFill>
            </a:rPr>
            <a:t>If this composition is a by-product or added unintentionally, select "Non-intentionally" from the drop-down list.</a:t>
          </a:r>
        </a:p>
      </xdr:txBody>
    </xdr:sp>
    <xdr:clientData/>
  </xdr:twoCellAnchor>
  <xdr:twoCellAnchor>
    <xdr:from>
      <xdr:col>13</xdr:col>
      <xdr:colOff>2110210</xdr:colOff>
      <xdr:row>28</xdr:row>
      <xdr:rowOff>525266</xdr:rowOff>
    </xdr:from>
    <xdr:to>
      <xdr:col>14</xdr:col>
      <xdr:colOff>1845471</xdr:colOff>
      <xdr:row>28</xdr:row>
      <xdr:rowOff>861443</xdr:rowOff>
    </xdr:to>
    <xdr:sp macro="" textlink="">
      <xdr:nvSpPr>
        <xdr:cNvPr id="22" name="吹き出し: 折線 21">
          <a:extLst>
            <a:ext uri="{FF2B5EF4-FFF2-40B4-BE49-F238E27FC236}">
              <a16:creationId xmlns:a16="http://schemas.microsoft.com/office/drawing/2014/main" id="{2EDCA010-E804-4945-A3A3-AD8E754BE4B9}"/>
            </a:ext>
          </a:extLst>
        </xdr:cNvPr>
        <xdr:cNvSpPr/>
      </xdr:nvSpPr>
      <xdr:spPr>
        <a:xfrm>
          <a:off x="13647366" y="8514360"/>
          <a:ext cx="2104605" cy="336177"/>
        </a:xfrm>
        <a:prstGeom prst="borderCallout2">
          <a:avLst>
            <a:gd name="adj1" fmla="val 42208"/>
            <a:gd name="adj2" fmla="val -510"/>
            <a:gd name="adj3" fmla="val 21417"/>
            <a:gd name="adj4" fmla="val -7221"/>
            <a:gd name="adj5" fmla="val 1455"/>
            <a:gd name="adj6" fmla="val -12796"/>
          </a:avLst>
        </a:prstGeom>
        <a:solidFill>
          <a:schemeClr val="accent6">
            <a:lumMod val="20000"/>
            <a:lumOff val="80000"/>
          </a:schemeClr>
        </a:solidFill>
        <a:ln>
          <a:solidFill>
            <a:schemeClr val="accent5">
              <a:lumMod val="75000"/>
            </a:schemeClr>
          </a:solidFill>
          <a:tailEnd type="arrow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>
              <a:solidFill>
                <a:schemeClr val="tx1"/>
              </a:solidFill>
            </a:rPr>
            <a:t>Select from the drop-down</a:t>
          </a:r>
          <a:r>
            <a:rPr kumimoji="1" lang="en-US" altLang="ja-JP" sz="1100" baseline="0">
              <a:solidFill>
                <a:schemeClr val="tx1"/>
              </a:solidFill>
            </a:rPr>
            <a:t> list</a:t>
          </a:r>
          <a:r>
            <a:rPr kumimoji="1" lang="en-US" altLang="ja-JP" sz="1100">
              <a:solidFill>
                <a:schemeClr val="tx1"/>
              </a:solidFill>
            </a:rPr>
            <a:t>.</a:t>
          </a:r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11</xdr:col>
      <xdr:colOff>35718</xdr:colOff>
      <xdr:row>29</xdr:row>
      <xdr:rowOff>815218</xdr:rowOff>
    </xdr:from>
    <xdr:to>
      <xdr:col>12</xdr:col>
      <xdr:colOff>618424</xdr:colOff>
      <xdr:row>30</xdr:row>
      <xdr:rowOff>363481</xdr:rowOff>
    </xdr:to>
    <xdr:sp macro="" textlink="">
      <xdr:nvSpPr>
        <xdr:cNvPr id="23" name="吹き出し: 折線 22">
          <a:extLst>
            <a:ext uri="{FF2B5EF4-FFF2-40B4-BE49-F238E27FC236}">
              <a16:creationId xmlns:a16="http://schemas.microsoft.com/office/drawing/2014/main" id="{D10A4D02-7CE6-49E3-90A8-13F874E54FA2}"/>
            </a:ext>
          </a:extLst>
        </xdr:cNvPr>
        <xdr:cNvSpPr/>
      </xdr:nvSpPr>
      <xdr:spPr>
        <a:xfrm>
          <a:off x="8310562" y="9816343"/>
          <a:ext cx="2297206" cy="560294"/>
        </a:xfrm>
        <a:prstGeom prst="borderCallout2">
          <a:avLst>
            <a:gd name="adj1" fmla="val 98084"/>
            <a:gd name="adj2" fmla="val 37692"/>
            <a:gd name="adj3" fmla="val 134751"/>
            <a:gd name="adj4" fmla="val 31676"/>
            <a:gd name="adj5" fmla="val 197830"/>
            <a:gd name="adj6" fmla="val 31297"/>
          </a:avLst>
        </a:prstGeom>
        <a:solidFill>
          <a:schemeClr val="accent6">
            <a:lumMod val="20000"/>
            <a:lumOff val="80000"/>
          </a:schemeClr>
        </a:solidFill>
        <a:ln>
          <a:solidFill>
            <a:schemeClr val="accent5">
              <a:lumMod val="75000"/>
            </a:schemeClr>
          </a:solidFill>
          <a:tailEnd type="arrow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>
              <a:solidFill>
                <a:schemeClr val="tx1"/>
              </a:solidFill>
            </a:rPr>
            <a:t>If Cas RN cannot be disclosed, please enter "CBI".</a:t>
          </a:r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oneCellAnchor>
    <xdr:from>
      <xdr:col>6</xdr:col>
      <xdr:colOff>482127</xdr:colOff>
      <xdr:row>6</xdr:row>
      <xdr:rowOff>36419</xdr:rowOff>
    </xdr:from>
    <xdr:ext cx="357188" cy="342786"/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DA2E668E-D7DC-442A-A415-2DBD606DF38B}"/>
            </a:ext>
          </a:extLst>
        </xdr:cNvPr>
        <xdr:cNvSpPr txBox="1"/>
      </xdr:nvSpPr>
      <xdr:spPr>
        <a:xfrm>
          <a:off x="3673002" y="1619950"/>
          <a:ext cx="357188" cy="342786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57150">
          <a:solidFill>
            <a:schemeClr val="accent6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1600" b="1"/>
            <a:t>1</a:t>
          </a:r>
          <a:endParaRPr kumimoji="1" lang="ja-JP" altLang="en-US" sz="1600" b="1"/>
        </a:p>
      </xdr:txBody>
    </xdr:sp>
    <xdr:clientData/>
  </xdr:oneCellAnchor>
  <xdr:oneCellAnchor>
    <xdr:from>
      <xdr:col>4</xdr:col>
      <xdr:colOff>452438</xdr:colOff>
      <xdr:row>27</xdr:row>
      <xdr:rowOff>228706</xdr:rowOff>
    </xdr:from>
    <xdr:ext cx="357188" cy="342786"/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id="{B2BE0FBD-56A7-4B6A-ABDD-75B50E7C8B7F}"/>
            </a:ext>
          </a:extLst>
        </xdr:cNvPr>
        <xdr:cNvSpPr txBox="1"/>
      </xdr:nvSpPr>
      <xdr:spPr>
        <a:xfrm>
          <a:off x="1678782" y="7812987"/>
          <a:ext cx="357188" cy="342786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57150">
          <a:solidFill>
            <a:schemeClr val="accent6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1600" b="1"/>
            <a:t>2</a:t>
          </a:r>
          <a:endParaRPr kumimoji="1" lang="ja-JP" altLang="en-US" sz="1600" b="1"/>
        </a:p>
      </xdr:txBody>
    </xdr:sp>
    <xdr:clientData/>
  </xdr:oneCellAnchor>
  <xdr:oneCellAnchor>
    <xdr:from>
      <xdr:col>8</xdr:col>
      <xdr:colOff>515163</xdr:colOff>
      <xdr:row>27</xdr:row>
      <xdr:rowOff>189910</xdr:rowOff>
    </xdr:from>
    <xdr:ext cx="528655" cy="342786"/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id="{ED87CD9D-EC9A-459B-BA1D-5FCD1FF05FE6}"/>
            </a:ext>
          </a:extLst>
        </xdr:cNvPr>
        <xdr:cNvSpPr txBox="1"/>
      </xdr:nvSpPr>
      <xdr:spPr>
        <a:xfrm>
          <a:off x="6432569" y="7774191"/>
          <a:ext cx="528655" cy="342786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57150">
          <a:solidFill>
            <a:schemeClr val="accent6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1600" b="1">
              <a:latin typeface="+mn-lt"/>
            </a:rPr>
            <a:t>3</a:t>
          </a:r>
          <a:r>
            <a:rPr kumimoji="1" lang="en-US" altLang="ja-JP" sz="1400" b="1">
              <a:latin typeface="+mn-lt"/>
            </a:rPr>
            <a:t>-1</a:t>
          </a:r>
        </a:p>
      </xdr:txBody>
    </xdr:sp>
    <xdr:clientData/>
  </xdr:oneCellAnchor>
  <xdr:oneCellAnchor>
    <xdr:from>
      <xdr:col>11</xdr:col>
      <xdr:colOff>84849</xdr:colOff>
      <xdr:row>27</xdr:row>
      <xdr:rowOff>190332</xdr:rowOff>
    </xdr:from>
    <xdr:ext cx="528655" cy="342786"/>
    <xdr:sp macro="" textlink="">
      <xdr:nvSpPr>
        <xdr:cNvPr id="27" name="テキスト ボックス 26">
          <a:extLst>
            <a:ext uri="{FF2B5EF4-FFF2-40B4-BE49-F238E27FC236}">
              <a16:creationId xmlns:a16="http://schemas.microsoft.com/office/drawing/2014/main" id="{E4D8DDBB-F746-4A64-B1E2-3524F91BF392}"/>
            </a:ext>
          </a:extLst>
        </xdr:cNvPr>
        <xdr:cNvSpPr txBox="1"/>
      </xdr:nvSpPr>
      <xdr:spPr>
        <a:xfrm>
          <a:off x="8359693" y="7774613"/>
          <a:ext cx="528655" cy="342786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57150">
          <a:solidFill>
            <a:schemeClr val="accent6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1600" b="1">
              <a:latin typeface="+mn-lt"/>
            </a:rPr>
            <a:t>3</a:t>
          </a:r>
          <a:r>
            <a:rPr kumimoji="1" lang="en-US" altLang="ja-JP" sz="1400" b="1">
              <a:latin typeface="+mn-lt"/>
            </a:rPr>
            <a:t>-2</a:t>
          </a:r>
          <a:endParaRPr kumimoji="1" lang="ja-JP" altLang="en-US" sz="1400" b="1">
            <a:latin typeface="+mn-lt"/>
          </a:endParaRPr>
        </a:p>
      </xdr:txBody>
    </xdr:sp>
    <xdr:clientData/>
  </xdr:oneCellAnchor>
  <xdr:oneCellAnchor>
    <xdr:from>
      <xdr:col>11</xdr:col>
      <xdr:colOff>1591506</xdr:colOff>
      <xdr:row>27</xdr:row>
      <xdr:rowOff>196093</xdr:rowOff>
    </xdr:from>
    <xdr:ext cx="528655" cy="342786"/>
    <xdr:sp macro="" textlink="">
      <xdr:nvSpPr>
        <xdr:cNvPr id="28" name="テキスト ボックス 27">
          <a:extLst>
            <a:ext uri="{FF2B5EF4-FFF2-40B4-BE49-F238E27FC236}">
              <a16:creationId xmlns:a16="http://schemas.microsoft.com/office/drawing/2014/main" id="{7F8C3033-FF7C-4842-9EB5-C25ED6571C0F}"/>
            </a:ext>
          </a:extLst>
        </xdr:cNvPr>
        <xdr:cNvSpPr txBox="1"/>
      </xdr:nvSpPr>
      <xdr:spPr>
        <a:xfrm>
          <a:off x="9866350" y="7780374"/>
          <a:ext cx="528655" cy="342786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57150">
          <a:solidFill>
            <a:schemeClr val="accent6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1600" b="1">
              <a:latin typeface="+mn-lt"/>
            </a:rPr>
            <a:t>3</a:t>
          </a:r>
          <a:r>
            <a:rPr kumimoji="1" lang="en-US" altLang="ja-JP" sz="1400" b="1">
              <a:latin typeface="+mn-lt"/>
            </a:rPr>
            <a:t>-3</a:t>
          </a:r>
          <a:endParaRPr kumimoji="1" lang="ja-JP" altLang="en-US" sz="1400" b="1">
            <a:latin typeface="+mn-lt"/>
          </a:endParaRPr>
        </a:p>
      </xdr:txBody>
    </xdr:sp>
    <xdr:clientData/>
  </xdr:oneCellAnchor>
  <xdr:oneCellAnchor>
    <xdr:from>
      <xdr:col>12</xdr:col>
      <xdr:colOff>1492040</xdr:colOff>
      <xdr:row>27</xdr:row>
      <xdr:rowOff>195393</xdr:rowOff>
    </xdr:from>
    <xdr:ext cx="528655" cy="342786"/>
    <xdr:sp macro="" textlink="">
      <xdr:nvSpPr>
        <xdr:cNvPr id="29" name="テキスト ボックス 28">
          <a:extLst>
            <a:ext uri="{FF2B5EF4-FFF2-40B4-BE49-F238E27FC236}">
              <a16:creationId xmlns:a16="http://schemas.microsoft.com/office/drawing/2014/main" id="{53AC2124-7870-4272-A06B-BC63D0A577AB}"/>
            </a:ext>
          </a:extLst>
        </xdr:cNvPr>
        <xdr:cNvSpPr txBox="1"/>
      </xdr:nvSpPr>
      <xdr:spPr>
        <a:xfrm>
          <a:off x="11481384" y="7779674"/>
          <a:ext cx="528655" cy="342786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57150">
          <a:solidFill>
            <a:schemeClr val="accent6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1600" b="1">
              <a:latin typeface="+mn-lt"/>
            </a:rPr>
            <a:t>3</a:t>
          </a:r>
          <a:r>
            <a:rPr kumimoji="1" lang="en-US" altLang="ja-JP" sz="1400" b="1">
              <a:latin typeface="+mn-lt"/>
            </a:rPr>
            <a:t>-4</a:t>
          </a:r>
          <a:endParaRPr kumimoji="1" lang="ja-JP" altLang="en-US" sz="1400" b="1">
            <a:latin typeface="+mn-lt"/>
          </a:endParaRPr>
        </a:p>
      </xdr:txBody>
    </xdr:sp>
    <xdr:clientData/>
  </xdr:oneCellAnchor>
  <xdr:twoCellAnchor>
    <xdr:from>
      <xdr:col>5</xdr:col>
      <xdr:colOff>738191</xdr:colOff>
      <xdr:row>28</xdr:row>
      <xdr:rowOff>904869</xdr:rowOff>
    </xdr:from>
    <xdr:to>
      <xdr:col>8</xdr:col>
      <xdr:colOff>404814</xdr:colOff>
      <xdr:row>29</xdr:row>
      <xdr:rowOff>596708</xdr:rowOff>
    </xdr:to>
    <xdr:grpSp>
      <xdr:nvGrpSpPr>
        <xdr:cNvPr id="30" name="グループ化 29">
          <a:extLst>
            <a:ext uri="{FF2B5EF4-FFF2-40B4-BE49-F238E27FC236}">
              <a16:creationId xmlns:a16="http://schemas.microsoft.com/office/drawing/2014/main" id="{C0F16D78-5429-4D13-B4ED-4C7C32A8F168}"/>
            </a:ext>
          </a:extLst>
        </xdr:cNvPr>
        <xdr:cNvGrpSpPr/>
      </xdr:nvGrpSpPr>
      <xdr:grpSpPr>
        <a:xfrm>
          <a:off x="2547941" y="8893963"/>
          <a:ext cx="3774279" cy="703870"/>
          <a:chOff x="2319619" y="11151954"/>
          <a:chExt cx="3347755" cy="703870"/>
        </a:xfrm>
        <a:solidFill>
          <a:schemeClr val="accent4">
            <a:lumMod val="20000"/>
            <a:lumOff val="80000"/>
          </a:schemeClr>
        </a:solidFill>
      </xdr:grpSpPr>
      <xdr:sp macro="" textlink="">
        <xdr:nvSpPr>
          <xdr:cNvPr id="31" name="吹き出し: 折線 30">
            <a:extLst>
              <a:ext uri="{FF2B5EF4-FFF2-40B4-BE49-F238E27FC236}">
                <a16:creationId xmlns:a16="http://schemas.microsoft.com/office/drawing/2014/main" id="{B6CF18ED-4B1B-4B85-81D0-BA01C9F347D1}"/>
              </a:ext>
            </a:extLst>
          </xdr:cNvPr>
          <xdr:cNvSpPr/>
        </xdr:nvSpPr>
        <xdr:spPr>
          <a:xfrm>
            <a:off x="2742639" y="11151954"/>
            <a:ext cx="2924735" cy="560294"/>
          </a:xfrm>
          <a:prstGeom prst="borderCallout2">
            <a:avLst>
              <a:gd name="adj1" fmla="val 84"/>
              <a:gd name="adj2" fmla="val 12326"/>
              <a:gd name="adj3" fmla="val -38749"/>
              <a:gd name="adj4" fmla="val 6439"/>
              <a:gd name="adj5" fmla="val -40795"/>
              <a:gd name="adj6" fmla="val -10021"/>
            </a:avLst>
          </a:prstGeom>
          <a:grpFill/>
          <a:ln>
            <a:solidFill>
              <a:schemeClr val="accent5">
                <a:lumMod val="75000"/>
              </a:schemeClr>
            </a:solidFill>
            <a:tailEnd type="arrow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en-US" altLang="ja-JP" sz="1100" b="0" i="0" u="none" strike="noStrike" kern="0" cap="none" spc="0" normalizeH="0" baseline="0" noProof="0">
                <a:ln>
                  <a:noFill/>
                </a:ln>
                <a:solidFill>
                  <a:prstClr val="black"/>
                </a:solidFill>
                <a:effectLst/>
                <a:uLnTx/>
                <a:uFillTx/>
                <a:latin typeface="+mn-lt"/>
                <a:ea typeface="+mn-ea"/>
                <a:cs typeface="+mn-cs"/>
              </a:rPr>
              <a:t>Please enter in the </a:t>
            </a:r>
            <a:r>
              <a:rPr kumimoji="1" lang="en-US" altLang="ja-JP" sz="1100" b="1" i="0" u="none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+mn-lt"/>
                <a:ea typeface="+mn-ea"/>
                <a:cs typeface="+mn-cs"/>
              </a:rPr>
              <a:t>official language on the top</a:t>
            </a:r>
            <a:r>
              <a:rPr kumimoji="1" lang="en-US" altLang="ja-JP" sz="1100" b="0" i="0" u="none" strike="noStrike" kern="0" cap="none" spc="0" normalizeH="0" baseline="0" noProof="0">
                <a:ln>
                  <a:noFill/>
                </a:ln>
                <a:solidFill>
                  <a:prstClr val="black"/>
                </a:solidFill>
                <a:effectLst/>
                <a:uLnTx/>
                <a:uFillTx/>
                <a:latin typeface="+mn-lt"/>
                <a:ea typeface="+mn-ea"/>
                <a:cs typeface="+mn-cs"/>
              </a:rPr>
              <a:t> and in </a:t>
            </a:r>
            <a:r>
              <a:rPr kumimoji="1" lang="en-US" altLang="ja-JP" sz="1100" b="1" i="0" u="none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+mn-lt"/>
                <a:ea typeface="+mn-ea"/>
                <a:cs typeface="+mn-cs"/>
              </a:rPr>
              <a:t>English on the bottom</a:t>
            </a:r>
            <a:r>
              <a:rPr kumimoji="1" lang="en-US" altLang="ja-JP" sz="1100" b="0" i="0" u="none" strike="noStrike" kern="0" cap="none" spc="0" normalizeH="0" baseline="0" noProof="0">
                <a:ln>
                  <a:noFill/>
                </a:ln>
                <a:solidFill>
                  <a:prstClr val="black"/>
                </a:solidFill>
                <a:effectLst/>
                <a:uLnTx/>
                <a:uFillTx/>
                <a:latin typeface="+mn-lt"/>
                <a:ea typeface="+mn-ea"/>
                <a:cs typeface="+mn-cs"/>
              </a:rPr>
              <a:t>.</a:t>
            </a:r>
            <a:endPara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endParaRPr>
          </a:p>
        </xdr:txBody>
      </xdr:sp>
      <xdr:cxnSp macro="">
        <xdr:nvCxnSpPr>
          <xdr:cNvPr id="32" name="直線矢印コネクタ 31">
            <a:extLst>
              <a:ext uri="{FF2B5EF4-FFF2-40B4-BE49-F238E27FC236}">
                <a16:creationId xmlns:a16="http://schemas.microsoft.com/office/drawing/2014/main" id="{A3137057-1D4E-4B2D-87EF-F4AF6BE6696D}"/>
              </a:ext>
            </a:extLst>
          </xdr:cNvPr>
          <xdr:cNvCxnSpPr/>
        </xdr:nvCxnSpPr>
        <xdr:spPr>
          <a:xfrm flipH="1">
            <a:off x="2319619" y="11723453"/>
            <a:ext cx="476249" cy="132371"/>
          </a:xfrm>
          <a:prstGeom prst="straightConnector1">
            <a:avLst/>
          </a:prstGeom>
          <a:grpFill/>
          <a:ln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9</xdr:col>
      <xdr:colOff>482548</xdr:colOff>
      <xdr:row>9</xdr:row>
      <xdr:rowOff>119062</xdr:rowOff>
    </xdr:from>
    <xdr:to>
      <xdr:col>11</xdr:col>
      <xdr:colOff>1333496</xdr:colOff>
      <xdr:row>11</xdr:row>
      <xdr:rowOff>191200</xdr:rowOff>
    </xdr:to>
    <xdr:sp macro="" textlink="">
      <xdr:nvSpPr>
        <xdr:cNvPr id="33" name="吹き出し: 折線 32">
          <a:extLst>
            <a:ext uri="{FF2B5EF4-FFF2-40B4-BE49-F238E27FC236}">
              <a16:creationId xmlns:a16="http://schemas.microsoft.com/office/drawing/2014/main" id="{1C529441-02EA-4701-BAA5-E199B5FDCE13}"/>
            </a:ext>
          </a:extLst>
        </xdr:cNvPr>
        <xdr:cNvSpPr/>
      </xdr:nvSpPr>
      <xdr:spPr>
        <a:xfrm>
          <a:off x="7090517" y="2452687"/>
          <a:ext cx="2517823" cy="560294"/>
        </a:xfrm>
        <a:prstGeom prst="borderCallout2">
          <a:avLst>
            <a:gd name="adj1" fmla="val 31959"/>
            <a:gd name="adj2" fmla="val -294"/>
            <a:gd name="adj3" fmla="val 12251"/>
            <a:gd name="adj4" fmla="val -15137"/>
            <a:gd name="adj5" fmla="val 8080"/>
            <a:gd name="adj6" fmla="val -32004"/>
          </a:avLst>
        </a:prstGeom>
        <a:solidFill>
          <a:schemeClr val="accent4">
            <a:lumMod val="20000"/>
            <a:lumOff val="80000"/>
          </a:schemeClr>
        </a:solidFill>
        <a:ln>
          <a:solidFill>
            <a:schemeClr val="accent5">
              <a:lumMod val="75000"/>
            </a:schemeClr>
          </a:solidFill>
          <a:tailEnd type="arrow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>
              <a:solidFill>
                <a:schemeClr val="tx1"/>
              </a:solidFill>
            </a:rPr>
            <a:t>Please enter in the </a:t>
          </a:r>
          <a:r>
            <a:rPr kumimoji="1" lang="en-US" altLang="ja-JP" sz="1100" b="1">
              <a:solidFill>
                <a:srgbClr val="FF0000"/>
              </a:solidFill>
            </a:rPr>
            <a:t>official language on the top</a:t>
          </a:r>
          <a:r>
            <a:rPr kumimoji="1" lang="en-US" altLang="ja-JP" sz="1100">
              <a:solidFill>
                <a:schemeClr val="tx1"/>
              </a:solidFill>
            </a:rPr>
            <a:t> and in </a:t>
          </a:r>
          <a:r>
            <a:rPr kumimoji="1" lang="en-US" altLang="ja-JP" sz="1100" b="1">
              <a:solidFill>
                <a:srgbClr val="FF0000"/>
              </a:solidFill>
            </a:rPr>
            <a:t>English on the bottom</a:t>
          </a:r>
          <a:r>
            <a:rPr kumimoji="1" lang="en-US" altLang="ja-JP" sz="1100">
              <a:solidFill>
                <a:schemeClr val="tx1"/>
              </a:solidFill>
            </a:rPr>
            <a:t>.</a:t>
          </a:r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16</xdr:col>
      <xdr:colOff>392900</xdr:colOff>
      <xdr:row>28</xdr:row>
      <xdr:rowOff>892962</xdr:rowOff>
    </xdr:from>
    <xdr:to>
      <xdr:col>16</xdr:col>
      <xdr:colOff>4452931</xdr:colOff>
      <xdr:row>29</xdr:row>
      <xdr:rowOff>869151</xdr:rowOff>
    </xdr:to>
    <xdr:sp macro="" textlink="">
      <xdr:nvSpPr>
        <xdr:cNvPr id="34" name="吹き出し: 折線 33">
          <a:extLst>
            <a:ext uri="{FF2B5EF4-FFF2-40B4-BE49-F238E27FC236}">
              <a16:creationId xmlns:a16="http://schemas.microsoft.com/office/drawing/2014/main" id="{04C7C3DE-3625-4943-B654-133354603F8A}"/>
            </a:ext>
          </a:extLst>
        </xdr:cNvPr>
        <xdr:cNvSpPr/>
      </xdr:nvSpPr>
      <xdr:spPr>
        <a:xfrm>
          <a:off x="18347525" y="8882056"/>
          <a:ext cx="4060031" cy="988220"/>
        </a:xfrm>
        <a:prstGeom prst="borderCallout2">
          <a:avLst>
            <a:gd name="adj1" fmla="val 18751"/>
            <a:gd name="adj2" fmla="val -1509"/>
            <a:gd name="adj3" fmla="val 18751"/>
            <a:gd name="adj4" fmla="val -9843"/>
            <a:gd name="adj5" fmla="val -36428"/>
            <a:gd name="adj6" fmla="val -28702"/>
          </a:avLst>
        </a:prstGeom>
        <a:solidFill>
          <a:schemeClr val="accent4">
            <a:lumMod val="20000"/>
            <a:lumOff val="80000"/>
          </a:schemeClr>
        </a:solidFill>
        <a:ln>
          <a:solidFill>
            <a:schemeClr val="accent5">
              <a:lumMod val="75000"/>
            </a:schemeClr>
          </a:solidFill>
          <a:tailEnd type="arrow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>
              <a:solidFill>
                <a:schemeClr val="tx1"/>
              </a:solidFill>
            </a:rPr>
            <a:t>If there are laws and regulations other than those listed on the left, please enter them.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>
              <a:solidFill>
                <a:schemeClr val="tx1"/>
              </a:solidFill>
            </a:rPr>
            <a:t>Enter the name of the law and fill in the applicable items properly.</a:t>
          </a:r>
          <a:br>
            <a:rPr kumimoji="1" lang="en-US" altLang="ja-JP" sz="1100">
              <a:solidFill>
                <a:schemeClr val="tx1"/>
              </a:solidFill>
            </a:rPr>
          </a:br>
          <a:r>
            <a:rPr kumimoji="1" lang="en-US" altLang="ja-JP" sz="1100">
              <a:solidFill>
                <a:srgbClr val="FF0000"/>
              </a:solidFill>
            </a:rPr>
            <a:t>   *Please enter in English.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3552825</xdr:colOff>
      <xdr:row>1</xdr:row>
      <xdr:rowOff>85726</xdr:rowOff>
    </xdr:from>
    <xdr:to>
      <xdr:col>17</xdr:col>
      <xdr:colOff>4629151</xdr:colOff>
      <xdr:row>2</xdr:row>
      <xdr:rowOff>316407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D7AB6F87-92E3-4B55-B313-7C789D9558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050625" y="333376"/>
          <a:ext cx="1076326" cy="4688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119762</xdr:colOff>
      <xdr:row>33</xdr:row>
      <xdr:rowOff>860048</xdr:rowOff>
    </xdr:from>
    <xdr:to>
      <xdr:col>12</xdr:col>
      <xdr:colOff>702468</xdr:colOff>
      <xdr:row>34</xdr:row>
      <xdr:rowOff>408311</xdr:rowOff>
    </xdr:to>
    <xdr:sp macro="" textlink="">
      <xdr:nvSpPr>
        <xdr:cNvPr id="3" name="吹き出し: 折線 2">
          <a:extLst>
            <a:ext uri="{FF2B5EF4-FFF2-40B4-BE49-F238E27FC236}">
              <a16:creationId xmlns:a16="http://schemas.microsoft.com/office/drawing/2014/main" id="{ED92C01C-9ADB-4ED9-97CC-BE7E17C303A9}"/>
            </a:ext>
          </a:extLst>
        </xdr:cNvPr>
        <xdr:cNvSpPr/>
      </xdr:nvSpPr>
      <xdr:spPr>
        <a:xfrm>
          <a:off x="8394606" y="13528298"/>
          <a:ext cx="2297206" cy="560294"/>
        </a:xfrm>
        <a:prstGeom prst="borderCallout2">
          <a:avLst>
            <a:gd name="adj1" fmla="val 84"/>
            <a:gd name="adj2" fmla="val 38180"/>
            <a:gd name="adj3" fmla="val -63249"/>
            <a:gd name="adj4" fmla="val 38017"/>
            <a:gd name="adj5" fmla="val -126170"/>
            <a:gd name="adj6" fmla="val 31784"/>
          </a:avLst>
        </a:prstGeom>
        <a:solidFill>
          <a:schemeClr val="accent6">
            <a:lumMod val="20000"/>
            <a:lumOff val="80000"/>
          </a:schemeClr>
        </a:solidFill>
        <a:ln>
          <a:solidFill>
            <a:schemeClr val="accent5">
              <a:lumMod val="75000"/>
            </a:schemeClr>
          </a:solidFill>
          <a:tailEnd type="arrow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>
              <a:solidFill>
                <a:schemeClr val="tx1"/>
              </a:solidFill>
            </a:rPr>
            <a:t>If the CAS RN is not registered, please enter "None".</a:t>
          </a:r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12</xdr:col>
      <xdr:colOff>621221</xdr:colOff>
      <xdr:row>3</xdr:row>
      <xdr:rowOff>35718</xdr:rowOff>
    </xdr:from>
    <xdr:to>
      <xdr:col>17</xdr:col>
      <xdr:colOff>1907097</xdr:colOff>
      <xdr:row>21</xdr:row>
      <xdr:rowOff>142873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D6E8B12A-98E1-4B26-B58A-752A145F71F2}"/>
            </a:ext>
          </a:extLst>
        </xdr:cNvPr>
        <xdr:cNvSpPr/>
      </xdr:nvSpPr>
      <xdr:spPr>
        <a:xfrm>
          <a:off x="10610565" y="904874"/>
          <a:ext cx="11811001" cy="4452937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38100"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400" b="1">
              <a:solidFill>
                <a:schemeClr val="accent6">
                  <a:lumMod val="50000"/>
                </a:schemeClr>
              </a:solidFill>
            </a:rPr>
            <a:t>(Notes on Entry)</a:t>
          </a:r>
        </a:p>
        <a:p>
          <a:pPr algn="l"/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en-US" altLang="ja-JP" sz="1100" b="1">
              <a:solidFill>
                <a:sysClr val="windowText" lastClr="000000"/>
              </a:solidFill>
            </a:rPr>
            <a:t>1.  Enter "Date of entry", "Raw material name", "Supplier name", "Manufacturer name", and "contact information".</a:t>
          </a:r>
        </a:p>
        <a:p>
          <a:pPr algn="l"/>
          <a:r>
            <a:rPr kumimoji="1" lang="en-US" altLang="ja-JP" sz="1100" b="0">
              <a:solidFill>
                <a:sysClr val="windowText" lastClr="000000"/>
              </a:solidFill>
            </a:rPr>
            <a:t>      Please enter in the official language on the top and in English on the bottom.</a:t>
          </a:r>
        </a:p>
        <a:p>
          <a:pPr algn="l"/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en-US" altLang="ja-JP" sz="1100" b="1">
              <a:solidFill>
                <a:sysClr val="windowText" lastClr="000000"/>
              </a:solidFill>
            </a:rPr>
            <a:t>2.  Enter the Chemical Name.</a:t>
          </a:r>
        </a:p>
        <a:p>
          <a:pPr algn="l"/>
          <a:r>
            <a:rPr kumimoji="1" lang="en-US" altLang="ja-JP" sz="1100">
              <a:solidFill>
                <a:sysClr val="windowText" lastClr="000000"/>
              </a:solidFill>
            </a:rPr>
            <a:t>       Please enter in the official language (if available) on the top and in English on the bottom.</a:t>
          </a: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　     </a:t>
          </a:r>
          <a:r>
            <a:rPr kumimoji="1" lang="en-US" altLang="ja-JP" sz="1100">
              <a:solidFill>
                <a:sysClr val="windowText" lastClr="000000"/>
              </a:solidFill>
            </a:rPr>
            <a:t>*Please enter all the composition information that the manufacturer knows.</a:t>
          </a:r>
        </a:p>
        <a:p>
          <a:pPr algn="l"/>
          <a:r>
            <a:rPr kumimoji="1" lang="en-US" altLang="ja-JP" sz="1100">
              <a:solidFill>
                <a:sysClr val="windowText" lastClr="000000"/>
              </a:solidFill>
            </a:rPr>
            <a:t>         *Please do not merge regulated substances and hazardous substances, enter the information one by one.</a:t>
          </a:r>
        </a:p>
        <a:p>
          <a:pPr algn="l"/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en-US" altLang="ja-JP" sz="1100" b="1">
              <a:solidFill>
                <a:sysClr val="windowText" lastClr="000000"/>
              </a:solidFill>
            </a:rPr>
            <a:t>3.  Enter the following items for each substance listed in 2 above.</a:t>
          </a:r>
          <a:br>
            <a:rPr kumimoji="1" lang="en-US" altLang="ja-JP" sz="1100">
              <a:solidFill>
                <a:sysClr val="windowText" lastClr="000000"/>
              </a:solidFill>
            </a:rPr>
          </a:br>
          <a:r>
            <a:rPr kumimoji="1" lang="ja-JP" altLang="en-US" sz="1100">
              <a:solidFill>
                <a:sysClr val="windowText" lastClr="000000"/>
              </a:solidFill>
            </a:rPr>
            <a:t>　</a:t>
          </a:r>
          <a:r>
            <a:rPr kumimoji="1" lang="en-US" altLang="ja-JP" sz="1100">
              <a:solidFill>
                <a:sysClr val="windowText" lastClr="000000"/>
              </a:solidFill>
            </a:rPr>
            <a:t>3-1  Total content (Content%) of substances must be 100%.</a:t>
          </a: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　</a:t>
          </a:r>
          <a:r>
            <a:rPr kumimoji="1" lang="en-US" altLang="ja-JP" sz="1100">
              <a:solidFill>
                <a:sysClr val="windowText" lastClr="000000"/>
              </a:solidFill>
            </a:rPr>
            <a:t>3-2</a:t>
          </a:r>
          <a:r>
            <a:rPr kumimoji="1" lang="en-US" altLang="ja-JP" sz="1100" baseline="0">
              <a:solidFill>
                <a:sysClr val="windowText" lastClr="000000"/>
              </a:solidFill>
            </a:rPr>
            <a:t>  Enter the Cas number (Cas RN).</a:t>
          </a: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　　</a:t>
          </a:r>
          <a:r>
            <a:rPr kumimoji="1" lang="en-US" altLang="ja-JP" sz="1100">
              <a:solidFill>
                <a:sysClr val="windowText" lastClr="000000"/>
              </a:solidFill>
            </a:rPr>
            <a:t>*If Cas RN cannot be disclosed, enter "CBI", and If the CAS RN is not registered, enter "None".</a:t>
          </a: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　</a:t>
          </a:r>
          <a:r>
            <a:rPr kumimoji="1" lang="en-US" altLang="ja-JP" sz="1100">
              <a:solidFill>
                <a:sysClr val="windowText" lastClr="000000"/>
              </a:solidFill>
            </a:rPr>
            <a:t>3-3  Select whether the substance is intentionally added or not from the drop-down list.</a:t>
          </a: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　　</a:t>
          </a:r>
          <a:r>
            <a:rPr kumimoji="1" lang="en-US" altLang="ja-JP" sz="1100">
              <a:solidFill>
                <a:sysClr val="windowText" lastClr="000000"/>
              </a:solidFill>
            </a:rPr>
            <a:t>*If a composition is the main substance or is added intentionally, select "Intentionally" from the drop-down list</a:t>
          </a: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　　</a:t>
          </a:r>
          <a:r>
            <a:rPr kumimoji="1" lang="en-US" altLang="ja-JP" sz="1100">
              <a:solidFill>
                <a:sysClr val="windowText" lastClr="000000"/>
              </a:solidFill>
            </a:rPr>
            <a:t>*If a composition is a by-product or added unintentionally, select "Non-intentionally" from the drop-down list.</a:t>
          </a: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　</a:t>
          </a:r>
          <a:r>
            <a:rPr kumimoji="1" lang="en-US" altLang="ja-JP" sz="1100">
              <a:solidFill>
                <a:sysClr val="windowText" lastClr="000000"/>
              </a:solidFill>
            </a:rPr>
            <a:t>3-4 Select the applicable items from the drop-down list: TCSI/Toxic and Concerned Chemical Substances Control Act/Occupational Safety and Health Act,Toxic and Concerned Chemical Substances Control Act,Occupational Safety and Health Act</a:t>
          </a: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　　</a:t>
          </a:r>
          <a:r>
            <a:rPr kumimoji="1" lang="en-US" altLang="ja-JP" sz="1100">
              <a:solidFill>
                <a:sysClr val="windowText" lastClr="000000"/>
              </a:solidFill>
            </a:rPr>
            <a:t>*For the TCSI/Toxic and Concerned Chemical Substances Control Act/Occupational Safety and Health Act, please enter the registration number.</a:t>
          </a:r>
          <a:br>
            <a:rPr kumimoji="1" lang="en-US" altLang="ja-JP" sz="1100">
              <a:solidFill>
                <a:sysClr val="windowText" lastClr="000000"/>
              </a:solidFill>
            </a:rPr>
          </a:br>
          <a:r>
            <a:rPr kumimoji="1" lang="ja-JP" altLang="en-US" sz="1100">
              <a:solidFill>
                <a:sysClr val="windowText" lastClr="000000"/>
              </a:solidFill>
            </a:rPr>
            <a:t>　　*</a:t>
          </a:r>
          <a:r>
            <a:rPr kumimoji="1" lang="en-US" altLang="ja-JP" sz="1100">
              <a:solidFill>
                <a:sysClr val="windowText" lastClr="000000"/>
              </a:solidFill>
            </a:rPr>
            <a:t>If the relevant laws and regulations have a registration number but cannot be disclosed, enter "CBI".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</xdr:col>
      <xdr:colOff>462944</xdr:colOff>
      <xdr:row>28</xdr:row>
      <xdr:rowOff>182794</xdr:rowOff>
    </xdr:from>
    <xdr:to>
      <xdr:col>5</xdr:col>
      <xdr:colOff>1358714</xdr:colOff>
      <xdr:row>34</xdr:row>
      <xdr:rowOff>4901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99DFE5CF-4C33-42EB-8DBF-5C04685AAC40}"/>
            </a:ext>
          </a:extLst>
        </xdr:cNvPr>
        <xdr:cNvSpPr/>
      </xdr:nvSpPr>
      <xdr:spPr>
        <a:xfrm>
          <a:off x="1689288" y="7790888"/>
          <a:ext cx="1479176" cy="5894294"/>
        </a:xfrm>
        <a:prstGeom prst="rect">
          <a:avLst/>
        </a:prstGeom>
        <a:noFill/>
        <a:ln w="57150"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491656</xdr:colOff>
      <xdr:row>7</xdr:row>
      <xdr:rowOff>180695</xdr:rowOff>
    </xdr:from>
    <xdr:to>
      <xdr:col>9</xdr:col>
      <xdr:colOff>250026</xdr:colOff>
      <xdr:row>21</xdr:row>
      <xdr:rowOff>25912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857FDD5B-41E4-4DC0-B862-B38332CC7179}"/>
            </a:ext>
          </a:extLst>
        </xdr:cNvPr>
        <xdr:cNvSpPr/>
      </xdr:nvSpPr>
      <xdr:spPr>
        <a:xfrm>
          <a:off x="3682531" y="2002351"/>
          <a:ext cx="3175464" cy="3238499"/>
        </a:xfrm>
        <a:prstGeom prst="rect">
          <a:avLst/>
        </a:prstGeom>
        <a:noFill/>
        <a:ln w="57150"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544887</xdr:colOff>
      <xdr:row>32</xdr:row>
      <xdr:rowOff>562391</xdr:rowOff>
    </xdr:from>
    <xdr:to>
      <xdr:col>7</xdr:col>
      <xdr:colOff>1393033</xdr:colOff>
      <xdr:row>33</xdr:row>
      <xdr:rowOff>480449</xdr:rowOff>
    </xdr:to>
    <xdr:grpSp>
      <xdr:nvGrpSpPr>
        <xdr:cNvPr id="7" name="グループ化 6">
          <a:extLst>
            <a:ext uri="{FF2B5EF4-FFF2-40B4-BE49-F238E27FC236}">
              <a16:creationId xmlns:a16="http://schemas.microsoft.com/office/drawing/2014/main" id="{07438AE5-E214-4B2D-A03B-43790FC95F08}"/>
            </a:ext>
          </a:extLst>
        </xdr:cNvPr>
        <xdr:cNvGrpSpPr/>
      </xdr:nvGrpSpPr>
      <xdr:grpSpPr>
        <a:xfrm>
          <a:off x="2354637" y="12218610"/>
          <a:ext cx="3491334" cy="930089"/>
          <a:chOff x="2319618" y="10925735"/>
          <a:chExt cx="3204881" cy="930089"/>
        </a:xfrm>
      </xdr:grpSpPr>
      <xdr:cxnSp macro="">
        <xdr:nvCxnSpPr>
          <xdr:cNvPr id="8" name="直線矢印コネクタ 7">
            <a:extLst>
              <a:ext uri="{FF2B5EF4-FFF2-40B4-BE49-F238E27FC236}">
                <a16:creationId xmlns:a16="http://schemas.microsoft.com/office/drawing/2014/main" id="{45085A7D-8F7A-4F98-8FAA-34AAF596DB3D}"/>
              </a:ext>
            </a:extLst>
          </xdr:cNvPr>
          <xdr:cNvCxnSpPr/>
        </xdr:nvCxnSpPr>
        <xdr:spPr>
          <a:xfrm flipH="1">
            <a:off x="2319618" y="11508441"/>
            <a:ext cx="515470" cy="347383"/>
          </a:xfrm>
          <a:prstGeom prst="straightConnector1">
            <a:avLst/>
          </a:prstGeom>
          <a:ln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9" name="吹き出し: 折線 8">
            <a:extLst>
              <a:ext uri="{FF2B5EF4-FFF2-40B4-BE49-F238E27FC236}">
                <a16:creationId xmlns:a16="http://schemas.microsoft.com/office/drawing/2014/main" id="{5EAB6726-05A5-45AF-98EB-AC85661F3675}"/>
              </a:ext>
            </a:extLst>
          </xdr:cNvPr>
          <xdr:cNvSpPr/>
        </xdr:nvSpPr>
        <xdr:spPr>
          <a:xfrm>
            <a:off x="2599764" y="10925735"/>
            <a:ext cx="2924735" cy="652046"/>
          </a:xfrm>
          <a:prstGeom prst="borderCallout2">
            <a:avLst>
              <a:gd name="adj1" fmla="val 84"/>
              <a:gd name="adj2" fmla="val 12326"/>
              <a:gd name="adj3" fmla="val -81249"/>
              <a:gd name="adj4" fmla="val 10103"/>
              <a:gd name="adj5" fmla="val -151562"/>
              <a:gd name="adj6" fmla="val -10021"/>
            </a:avLst>
          </a:prstGeom>
          <a:solidFill>
            <a:schemeClr val="accent6">
              <a:lumMod val="20000"/>
              <a:lumOff val="80000"/>
            </a:schemeClr>
          </a:solidFill>
          <a:ln>
            <a:solidFill>
              <a:schemeClr val="accent5">
                <a:lumMod val="75000"/>
              </a:schemeClr>
            </a:solidFill>
            <a:tailEnd type="arrow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en-US" altLang="ja-JP" sz="1100">
                <a:solidFill>
                  <a:schemeClr val="tx1"/>
                </a:solidFill>
              </a:rPr>
              <a:t>If</a:t>
            </a:r>
            <a:r>
              <a:rPr kumimoji="1" lang="en-US" altLang="ja-JP" sz="1100" baseline="0">
                <a:solidFill>
                  <a:schemeClr val="tx1"/>
                </a:solidFill>
              </a:rPr>
              <a:t> </a:t>
            </a:r>
            <a:r>
              <a:rPr kumimoji="1" lang="en-US" altLang="ja-JP" sz="1100">
                <a:solidFill>
                  <a:schemeClr val="tx1"/>
                </a:solidFill>
              </a:rPr>
              <a:t>the composition name cannot be disclosed, please enter a specific explanation of the composition or enter "Other -1", "Other -2", "Additive", etc.</a:t>
            </a:r>
            <a:endParaRPr kumimoji="1" lang="ja-JP" altLang="en-US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8</xdr:col>
      <xdr:colOff>527381</xdr:colOff>
      <xdr:row>28</xdr:row>
      <xdr:rowOff>182792</xdr:rowOff>
    </xdr:from>
    <xdr:to>
      <xdr:col>9</xdr:col>
      <xdr:colOff>1315994</xdr:colOff>
      <xdr:row>33</xdr:row>
      <xdr:rowOff>792813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826CB470-BB43-4108-B48D-B64837D5CB59}"/>
            </a:ext>
          </a:extLst>
        </xdr:cNvPr>
        <xdr:cNvSpPr/>
      </xdr:nvSpPr>
      <xdr:spPr>
        <a:xfrm>
          <a:off x="6444787" y="7790886"/>
          <a:ext cx="1479176" cy="5670177"/>
        </a:xfrm>
        <a:prstGeom prst="rect">
          <a:avLst/>
        </a:prstGeom>
        <a:noFill/>
        <a:ln w="57150"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1079965</xdr:colOff>
      <xdr:row>29</xdr:row>
      <xdr:rowOff>201703</xdr:rowOff>
    </xdr:from>
    <xdr:to>
      <xdr:col>9</xdr:col>
      <xdr:colOff>654843</xdr:colOff>
      <xdr:row>30</xdr:row>
      <xdr:rowOff>904875</xdr:rowOff>
    </xdr:to>
    <xdr:grpSp>
      <xdr:nvGrpSpPr>
        <xdr:cNvPr id="11" name="グループ化 10">
          <a:extLst>
            <a:ext uri="{FF2B5EF4-FFF2-40B4-BE49-F238E27FC236}">
              <a16:creationId xmlns:a16="http://schemas.microsoft.com/office/drawing/2014/main" id="{D8F81DA4-4181-4EBC-B75E-915A1E55C9B5}"/>
            </a:ext>
          </a:extLst>
        </xdr:cNvPr>
        <xdr:cNvGrpSpPr/>
      </xdr:nvGrpSpPr>
      <xdr:grpSpPr>
        <a:xfrm>
          <a:off x="4270840" y="8821828"/>
          <a:ext cx="2991972" cy="1715203"/>
          <a:chOff x="4235822" y="8505265"/>
          <a:chExt cx="2991972" cy="1715203"/>
        </a:xfrm>
        <a:solidFill>
          <a:sysClr val="window" lastClr="FFFFFF"/>
        </a:solidFill>
      </xdr:grpSpPr>
      <xdr:sp macro="" textlink="">
        <xdr:nvSpPr>
          <xdr:cNvPr id="12" name="吹き出し: 折線 11">
            <a:extLst>
              <a:ext uri="{FF2B5EF4-FFF2-40B4-BE49-F238E27FC236}">
                <a16:creationId xmlns:a16="http://schemas.microsoft.com/office/drawing/2014/main" id="{5573B0C0-315E-4056-B9DF-F8B4F6F53B67}"/>
              </a:ext>
            </a:extLst>
          </xdr:cNvPr>
          <xdr:cNvSpPr/>
        </xdr:nvSpPr>
        <xdr:spPr>
          <a:xfrm>
            <a:off x="4235822" y="9805147"/>
            <a:ext cx="2297206" cy="415321"/>
          </a:xfrm>
          <a:prstGeom prst="borderCallout2">
            <a:avLst>
              <a:gd name="adj1" fmla="val 36084"/>
              <a:gd name="adj2" fmla="val 100131"/>
              <a:gd name="adj3" fmla="val 36751"/>
              <a:gd name="adj4" fmla="val 119480"/>
              <a:gd name="adj5" fmla="val 85830"/>
              <a:gd name="adj6" fmla="val 132272"/>
            </a:avLst>
          </a:prstGeom>
          <a:solidFill>
            <a:schemeClr val="accent6">
              <a:lumMod val="20000"/>
              <a:lumOff val="80000"/>
            </a:schemeClr>
          </a:solidFill>
          <a:ln>
            <a:solidFill>
              <a:schemeClr val="accent5">
                <a:lumMod val="75000"/>
              </a:schemeClr>
            </a:solidFill>
            <a:tailEnd type="arrow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en-US" altLang="ja-JP" sz="1100">
                <a:solidFill>
                  <a:schemeClr val="tx1"/>
                </a:solidFill>
              </a:rPr>
              <a:t>Please enter so that the total is 100%</a:t>
            </a:r>
            <a:endParaRPr kumimoji="1" lang="ja-JP" altLang="en-US" sz="1100">
              <a:solidFill>
                <a:schemeClr val="tx1"/>
              </a:solidFill>
            </a:endParaRPr>
          </a:p>
        </xdr:txBody>
      </xdr:sp>
      <xdr:cxnSp macro="">
        <xdr:nvCxnSpPr>
          <xdr:cNvPr id="13" name="直線矢印コネクタ 12">
            <a:extLst>
              <a:ext uri="{FF2B5EF4-FFF2-40B4-BE49-F238E27FC236}">
                <a16:creationId xmlns:a16="http://schemas.microsoft.com/office/drawing/2014/main" id="{89743C29-68F4-4BEA-8976-E62D930D0B08}"/>
              </a:ext>
            </a:extLst>
          </xdr:cNvPr>
          <xdr:cNvCxnSpPr/>
        </xdr:nvCxnSpPr>
        <xdr:spPr>
          <a:xfrm flipV="1">
            <a:off x="7003676" y="8505265"/>
            <a:ext cx="224118" cy="1490382"/>
          </a:xfrm>
          <a:prstGeom prst="straightConnector1">
            <a:avLst/>
          </a:prstGeom>
          <a:grpFill/>
          <a:ln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94551</xdr:colOff>
      <xdr:row>28</xdr:row>
      <xdr:rowOff>182793</xdr:rowOff>
    </xdr:from>
    <xdr:to>
      <xdr:col>11</xdr:col>
      <xdr:colOff>1428750</xdr:colOff>
      <xdr:row>33</xdr:row>
      <xdr:rowOff>781607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A542A1C6-0DE9-4088-908A-8BE42B64D2A6}"/>
            </a:ext>
          </a:extLst>
        </xdr:cNvPr>
        <xdr:cNvSpPr/>
      </xdr:nvSpPr>
      <xdr:spPr>
        <a:xfrm>
          <a:off x="8369395" y="7790887"/>
          <a:ext cx="1334199" cy="5658970"/>
        </a:xfrm>
        <a:prstGeom prst="rect">
          <a:avLst/>
        </a:prstGeom>
        <a:noFill/>
        <a:ln w="57150"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1596140</xdr:colOff>
      <xdr:row>28</xdr:row>
      <xdr:rowOff>182793</xdr:rowOff>
    </xdr:from>
    <xdr:to>
      <xdr:col>12</xdr:col>
      <xdr:colOff>1315990</xdr:colOff>
      <xdr:row>33</xdr:row>
      <xdr:rowOff>770401</xdr:rowOff>
    </xdr:to>
    <xdr:sp macro="" textlink="">
      <xdr:nvSpPr>
        <xdr:cNvPr id="15" name="正方形/長方形 14">
          <a:extLst>
            <a:ext uri="{FF2B5EF4-FFF2-40B4-BE49-F238E27FC236}">
              <a16:creationId xmlns:a16="http://schemas.microsoft.com/office/drawing/2014/main" id="{53EC401C-5DBD-414E-871B-BD7F84135B77}"/>
            </a:ext>
          </a:extLst>
        </xdr:cNvPr>
        <xdr:cNvSpPr/>
      </xdr:nvSpPr>
      <xdr:spPr>
        <a:xfrm>
          <a:off x="9870984" y="7790887"/>
          <a:ext cx="1434350" cy="5647764"/>
        </a:xfrm>
        <a:prstGeom prst="rect">
          <a:avLst/>
        </a:prstGeom>
        <a:noFill/>
        <a:ln w="57150"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1494585</xdr:colOff>
      <xdr:row>28</xdr:row>
      <xdr:rowOff>171586</xdr:rowOff>
    </xdr:from>
    <xdr:to>
      <xdr:col>17</xdr:col>
      <xdr:colOff>2428875</xdr:colOff>
      <xdr:row>33</xdr:row>
      <xdr:rowOff>759194</xdr:rowOff>
    </xdr:to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id="{77511EB7-3114-4266-9A33-C9417DF8CF40}"/>
            </a:ext>
          </a:extLst>
        </xdr:cNvPr>
        <xdr:cNvSpPr/>
      </xdr:nvSpPr>
      <xdr:spPr>
        <a:xfrm>
          <a:off x="11483929" y="7779680"/>
          <a:ext cx="11459415" cy="5647764"/>
        </a:xfrm>
        <a:prstGeom prst="rect">
          <a:avLst/>
        </a:prstGeom>
        <a:noFill/>
        <a:ln w="57150"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1346106</xdr:colOff>
      <xdr:row>28</xdr:row>
      <xdr:rowOff>821531</xdr:rowOff>
    </xdr:from>
    <xdr:to>
      <xdr:col>13</xdr:col>
      <xdr:colOff>1857375</xdr:colOff>
      <xdr:row>29</xdr:row>
      <xdr:rowOff>357188</xdr:rowOff>
    </xdr:to>
    <xdr:sp macro="" textlink="">
      <xdr:nvSpPr>
        <xdr:cNvPr id="17" name="吹き出し: 折線 16">
          <a:extLst>
            <a:ext uri="{FF2B5EF4-FFF2-40B4-BE49-F238E27FC236}">
              <a16:creationId xmlns:a16="http://schemas.microsoft.com/office/drawing/2014/main" id="{CB923F85-D630-44C4-A400-271510411047}"/>
            </a:ext>
          </a:extLst>
        </xdr:cNvPr>
        <xdr:cNvSpPr/>
      </xdr:nvSpPr>
      <xdr:spPr>
        <a:xfrm>
          <a:off x="9620950" y="8429625"/>
          <a:ext cx="3773581" cy="547688"/>
        </a:xfrm>
        <a:prstGeom prst="borderCallout2">
          <a:avLst>
            <a:gd name="adj1" fmla="val 84"/>
            <a:gd name="adj2" fmla="val 38180"/>
            <a:gd name="adj3" fmla="val -21249"/>
            <a:gd name="adj4" fmla="val 38017"/>
            <a:gd name="adj5" fmla="val -30170"/>
            <a:gd name="adj6" fmla="val 31784"/>
          </a:avLst>
        </a:prstGeom>
        <a:solidFill>
          <a:schemeClr val="accent6">
            <a:lumMod val="20000"/>
            <a:lumOff val="80000"/>
          </a:schemeClr>
        </a:solidFill>
        <a:ln>
          <a:solidFill>
            <a:schemeClr val="accent5">
              <a:lumMod val="75000"/>
            </a:schemeClr>
          </a:solidFill>
          <a:tailEnd type="arrow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>
              <a:solidFill>
                <a:schemeClr val="tx1"/>
              </a:solidFill>
            </a:rPr>
            <a:t>If this composition is the main ingredient or is added intentionally, select "Intentionally" from the drop-down list.</a:t>
          </a:r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11</xdr:col>
      <xdr:colOff>1531002</xdr:colOff>
      <xdr:row>32</xdr:row>
      <xdr:rowOff>904874</xdr:rowOff>
    </xdr:from>
    <xdr:to>
      <xdr:col>13</xdr:col>
      <xdr:colOff>2131217</xdr:colOff>
      <xdr:row>33</xdr:row>
      <xdr:rowOff>392906</xdr:rowOff>
    </xdr:to>
    <xdr:sp macro="" textlink="">
      <xdr:nvSpPr>
        <xdr:cNvPr id="18" name="吹き出し: 折線 17">
          <a:extLst>
            <a:ext uri="{FF2B5EF4-FFF2-40B4-BE49-F238E27FC236}">
              <a16:creationId xmlns:a16="http://schemas.microsoft.com/office/drawing/2014/main" id="{04DA75E8-68C5-4AA5-B48A-A086ED031CC9}"/>
            </a:ext>
          </a:extLst>
        </xdr:cNvPr>
        <xdr:cNvSpPr/>
      </xdr:nvSpPr>
      <xdr:spPr>
        <a:xfrm>
          <a:off x="9805846" y="12561093"/>
          <a:ext cx="3862527" cy="500063"/>
        </a:xfrm>
        <a:prstGeom prst="borderCallout2">
          <a:avLst>
            <a:gd name="adj1" fmla="val 84"/>
            <a:gd name="adj2" fmla="val 38180"/>
            <a:gd name="adj3" fmla="val -21249"/>
            <a:gd name="adj4" fmla="val 38017"/>
            <a:gd name="adj5" fmla="val -46837"/>
            <a:gd name="adj6" fmla="val 32220"/>
          </a:avLst>
        </a:prstGeom>
        <a:solidFill>
          <a:schemeClr val="accent6">
            <a:lumMod val="20000"/>
            <a:lumOff val="80000"/>
          </a:schemeClr>
        </a:solidFill>
        <a:ln>
          <a:solidFill>
            <a:schemeClr val="accent5">
              <a:lumMod val="75000"/>
            </a:schemeClr>
          </a:solidFill>
          <a:tailEnd type="arrow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>
              <a:solidFill>
                <a:schemeClr val="tx1"/>
              </a:solidFill>
            </a:rPr>
            <a:t>If this composition is a by-product or added unintentionally, select "Non-intentionally" from the drop-down list.</a:t>
          </a:r>
        </a:p>
      </xdr:txBody>
    </xdr:sp>
    <xdr:clientData/>
  </xdr:twoCellAnchor>
  <xdr:twoCellAnchor>
    <xdr:from>
      <xdr:col>14</xdr:col>
      <xdr:colOff>223417</xdr:colOff>
      <xdr:row>31</xdr:row>
      <xdr:rowOff>745187</xdr:rowOff>
    </xdr:from>
    <xdr:to>
      <xdr:col>15</xdr:col>
      <xdr:colOff>2071686</xdr:colOff>
      <xdr:row>32</xdr:row>
      <xdr:rowOff>440530</xdr:rowOff>
    </xdr:to>
    <xdr:sp macro="" textlink="">
      <xdr:nvSpPr>
        <xdr:cNvPr id="20" name="吹き出し: 折線 19">
          <a:extLst>
            <a:ext uri="{FF2B5EF4-FFF2-40B4-BE49-F238E27FC236}">
              <a16:creationId xmlns:a16="http://schemas.microsoft.com/office/drawing/2014/main" id="{C9BD4D19-237D-4803-86D5-F50A928C0E88}"/>
            </a:ext>
          </a:extLst>
        </xdr:cNvPr>
        <xdr:cNvSpPr/>
      </xdr:nvSpPr>
      <xdr:spPr>
        <a:xfrm>
          <a:off x="14070386" y="11389375"/>
          <a:ext cx="3765175" cy="707374"/>
        </a:xfrm>
        <a:prstGeom prst="borderCallout2">
          <a:avLst>
            <a:gd name="adj1" fmla="val 84"/>
            <a:gd name="adj2" fmla="val 38180"/>
            <a:gd name="adj3" fmla="val -21249"/>
            <a:gd name="adj4" fmla="val 24736"/>
            <a:gd name="adj5" fmla="val -82631"/>
            <a:gd name="adj6" fmla="val 20921"/>
          </a:avLst>
        </a:prstGeom>
        <a:solidFill>
          <a:schemeClr val="accent6">
            <a:lumMod val="20000"/>
            <a:lumOff val="80000"/>
          </a:schemeClr>
        </a:solidFill>
        <a:ln>
          <a:solidFill>
            <a:schemeClr val="accent5">
              <a:lumMod val="75000"/>
            </a:schemeClr>
          </a:solidFill>
          <a:tailEnd type="arrow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>
              <a:solidFill>
                <a:schemeClr val="tx1"/>
              </a:solidFill>
            </a:rPr>
            <a:t>Please make sure to enter the TCSI number.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>
              <a:solidFill>
                <a:schemeClr val="tx1"/>
              </a:solidFill>
            </a:rPr>
            <a:t>However, if you cannot disclose the number, please enter "CBI".</a:t>
          </a:r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13</xdr:col>
      <xdr:colOff>2110209</xdr:colOff>
      <xdr:row>28</xdr:row>
      <xdr:rowOff>525272</xdr:rowOff>
    </xdr:from>
    <xdr:to>
      <xdr:col>14</xdr:col>
      <xdr:colOff>1905001</xdr:colOff>
      <xdr:row>28</xdr:row>
      <xdr:rowOff>861449</xdr:rowOff>
    </xdr:to>
    <xdr:sp macro="" textlink="">
      <xdr:nvSpPr>
        <xdr:cNvPr id="22" name="吹き出し: 折線 21">
          <a:extLst>
            <a:ext uri="{FF2B5EF4-FFF2-40B4-BE49-F238E27FC236}">
              <a16:creationId xmlns:a16="http://schemas.microsoft.com/office/drawing/2014/main" id="{3661BF88-CD5D-46C4-835F-C62A6020EAB2}"/>
            </a:ext>
          </a:extLst>
        </xdr:cNvPr>
        <xdr:cNvSpPr/>
      </xdr:nvSpPr>
      <xdr:spPr>
        <a:xfrm>
          <a:off x="13647365" y="8133366"/>
          <a:ext cx="2104605" cy="336177"/>
        </a:xfrm>
        <a:prstGeom prst="borderCallout2">
          <a:avLst>
            <a:gd name="adj1" fmla="val 42208"/>
            <a:gd name="adj2" fmla="val -510"/>
            <a:gd name="adj3" fmla="val 21417"/>
            <a:gd name="adj4" fmla="val -7221"/>
            <a:gd name="adj5" fmla="val 1455"/>
            <a:gd name="adj6" fmla="val -12796"/>
          </a:avLst>
        </a:prstGeom>
        <a:solidFill>
          <a:schemeClr val="accent6">
            <a:lumMod val="20000"/>
            <a:lumOff val="80000"/>
          </a:schemeClr>
        </a:solidFill>
        <a:ln>
          <a:solidFill>
            <a:schemeClr val="accent5">
              <a:lumMod val="75000"/>
            </a:schemeClr>
          </a:solidFill>
          <a:tailEnd type="arrow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>
              <a:solidFill>
                <a:schemeClr val="tx1"/>
              </a:solidFill>
            </a:rPr>
            <a:t>Select from the drop-down</a:t>
          </a:r>
          <a:r>
            <a:rPr kumimoji="1" lang="en-US" altLang="ja-JP" sz="1100" baseline="0">
              <a:solidFill>
                <a:schemeClr val="tx1"/>
              </a:solidFill>
            </a:rPr>
            <a:t> list</a:t>
          </a:r>
          <a:r>
            <a:rPr kumimoji="1" lang="en-US" altLang="ja-JP" sz="1100">
              <a:solidFill>
                <a:schemeClr val="tx1"/>
              </a:solidFill>
            </a:rPr>
            <a:t>.</a:t>
          </a:r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11</xdr:col>
      <xdr:colOff>35717</xdr:colOff>
      <xdr:row>29</xdr:row>
      <xdr:rowOff>815224</xdr:rowOff>
    </xdr:from>
    <xdr:to>
      <xdr:col>12</xdr:col>
      <xdr:colOff>618423</xdr:colOff>
      <xdr:row>30</xdr:row>
      <xdr:rowOff>363487</xdr:rowOff>
    </xdr:to>
    <xdr:sp macro="" textlink="">
      <xdr:nvSpPr>
        <xdr:cNvPr id="23" name="吹き出し: 折線 22">
          <a:extLst>
            <a:ext uri="{FF2B5EF4-FFF2-40B4-BE49-F238E27FC236}">
              <a16:creationId xmlns:a16="http://schemas.microsoft.com/office/drawing/2014/main" id="{78ED7B49-7241-4A7D-A96A-A11E7C11FC90}"/>
            </a:ext>
          </a:extLst>
        </xdr:cNvPr>
        <xdr:cNvSpPr/>
      </xdr:nvSpPr>
      <xdr:spPr>
        <a:xfrm>
          <a:off x="8310561" y="9435349"/>
          <a:ext cx="2297206" cy="560294"/>
        </a:xfrm>
        <a:prstGeom prst="borderCallout2">
          <a:avLst>
            <a:gd name="adj1" fmla="val 98084"/>
            <a:gd name="adj2" fmla="val 37692"/>
            <a:gd name="adj3" fmla="val 134751"/>
            <a:gd name="adj4" fmla="val 31676"/>
            <a:gd name="adj5" fmla="val 197830"/>
            <a:gd name="adj6" fmla="val 31297"/>
          </a:avLst>
        </a:prstGeom>
        <a:solidFill>
          <a:schemeClr val="accent6">
            <a:lumMod val="20000"/>
            <a:lumOff val="80000"/>
          </a:schemeClr>
        </a:solidFill>
        <a:ln>
          <a:solidFill>
            <a:schemeClr val="accent5">
              <a:lumMod val="75000"/>
            </a:schemeClr>
          </a:solidFill>
          <a:tailEnd type="arrow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>
              <a:solidFill>
                <a:schemeClr val="tx1"/>
              </a:solidFill>
            </a:rPr>
            <a:t>If Cas RN cannot be disclosed, please enter "CBI".</a:t>
          </a:r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oneCellAnchor>
    <xdr:from>
      <xdr:col>6</xdr:col>
      <xdr:colOff>470220</xdr:colOff>
      <xdr:row>6</xdr:row>
      <xdr:rowOff>60232</xdr:rowOff>
    </xdr:from>
    <xdr:ext cx="357188" cy="342786"/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FF43EBE1-0DAE-4E40-9B55-4C3B2E8B4BDE}"/>
            </a:ext>
          </a:extLst>
        </xdr:cNvPr>
        <xdr:cNvSpPr txBox="1"/>
      </xdr:nvSpPr>
      <xdr:spPr>
        <a:xfrm>
          <a:off x="3661095" y="1643763"/>
          <a:ext cx="357188" cy="342786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57150">
          <a:solidFill>
            <a:schemeClr val="accent6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1600" b="1"/>
            <a:t>1</a:t>
          </a:r>
          <a:endParaRPr kumimoji="1" lang="ja-JP" altLang="en-US" sz="1600" b="1"/>
        </a:p>
      </xdr:txBody>
    </xdr:sp>
    <xdr:clientData/>
  </xdr:oneCellAnchor>
  <xdr:oneCellAnchor>
    <xdr:from>
      <xdr:col>4</xdr:col>
      <xdr:colOff>440531</xdr:colOff>
      <xdr:row>27</xdr:row>
      <xdr:rowOff>228712</xdr:rowOff>
    </xdr:from>
    <xdr:ext cx="357188" cy="342786"/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id="{BEFFC605-86D9-465A-9F1C-C0B95D444CFD}"/>
            </a:ext>
          </a:extLst>
        </xdr:cNvPr>
        <xdr:cNvSpPr txBox="1"/>
      </xdr:nvSpPr>
      <xdr:spPr>
        <a:xfrm>
          <a:off x="1666875" y="7431993"/>
          <a:ext cx="357188" cy="342786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57150">
          <a:solidFill>
            <a:schemeClr val="accent6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1600" b="1"/>
            <a:t>2</a:t>
          </a:r>
          <a:endParaRPr kumimoji="1" lang="ja-JP" altLang="en-US" sz="1600" b="1"/>
        </a:p>
      </xdr:txBody>
    </xdr:sp>
    <xdr:clientData/>
  </xdr:oneCellAnchor>
  <xdr:oneCellAnchor>
    <xdr:from>
      <xdr:col>8</xdr:col>
      <xdr:colOff>515162</xdr:colOff>
      <xdr:row>27</xdr:row>
      <xdr:rowOff>189916</xdr:rowOff>
    </xdr:from>
    <xdr:ext cx="528655" cy="342786"/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id="{49184C36-3189-4EBB-9CCE-2B5003F20A3F}"/>
            </a:ext>
          </a:extLst>
        </xdr:cNvPr>
        <xdr:cNvSpPr txBox="1"/>
      </xdr:nvSpPr>
      <xdr:spPr>
        <a:xfrm>
          <a:off x="6432568" y="7393197"/>
          <a:ext cx="528655" cy="342786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57150">
          <a:solidFill>
            <a:schemeClr val="accent6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1600" b="1">
              <a:latin typeface="+mn-lt"/>
            </a:rPr>
            <a:t>3</a:t>
          </a:r>
          <a:r>
            <a:rPr kumimoji="1" lang="en-US" altLang="ja-JP" sz="1400" b="1">
              <a:latin typeface="+mn-lt"/>
            </a:rPr>
            <a:t>-1</a:t>
          </a:r>
        </a:p>
      </xdr:txBody>
    </xdr:sp>
    <xdr:clientData/>
  </xdr:oneCellAnchor>
  <xdr:oneCellAnchor>
    <xdr:from>
      <xdr:col>11</xdr:col>
      <xdr:colOff>84848</xdr:colOff>
      <xdr:row>27</xdr:row>
      <xdr:rowOff>190338</xdr:rowOff>
    </xdr:from>
    <xdr:ext cx="528655" cy="342786"/>
    <xdr:sp macro="" textlink="">
      <xdr:nvSpPr>
        <xdr:cNvPr id="27" name="テキスト ボックス 26">
          <a:extLst>
            <a:ext uri="{FF2B5EF4-FFF2-40B4-BE49-F238E27FC236}">
              <a16:creationId xmlns:a16="http://schemas.microsoft.com/office/drawing/2014/main" id="{66B3DC22-6721-4C08-AAF4-65D92BE6CE9A}"/>
            </a:ext>
          </a:extLst>
        </xdr:cNvPr>
        <xdr:cNvSpPr txBox="1"/>
      </xdr:nvSpPr>
      <xdr:spPr>
        <a:xfrm>
          <a:off x="8359692" y="7393619"/>
          <a:ext cx="528655" cy="342786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57150">
          <a:solidFill>
            <a:schemeClr val="accent6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1600" b="1">
              <a:latin typeface="+mn-lt"/>
            </a:rPr>
            <a:t>3</a:t>
          </a:r>
          <a:r>
            <a:rPr kumimoji="1" lang="en-US" altLang="ja-JP" sz="1400" b="1">
              <a:latin typeface="+mn-lt"/>
            </a:rPr>
            <a:t>-2</a:t>
          </a:r>
          <a:endParaRPr kumimoji="1" lang="ja-JP" altLang="en-US" sz="1400" b="1">
            <a:latin typeface="+mn-lt"/>
          </a:endParaRPr>
        </a:p>
      </xdr:txBody>
    </xdr:sp>
    <xdr:clientData/>
  </xdr:oneCellAnchor>
  <xdr:oneCellAnchor>
    <xdr:from>
      <xdr:col>11</xdr:col>
      <xdr:colOff>1591505</xdr:colOff>
      <xdr:row>27</xdr:row>
      <xdr:rowOff>196099</xdr:rowOff>
    </xdr:from>
    <xdr:ext cx="528655" cy="342786"/>
    <xdr:sp macro="" textlink="">
      <xdr:nvSpPr>
        <xdr:cNvPr id="28" name="テキスト ボックス 27">
          <a:extLst>
            <a:ext uri="{FF2B5EF4-FFF2-40B4-BE49-F238E27FC236}">
              <a16:creationId xmlns:a16="http://schemas.microsoft.com/office/drawing/2014/main" id="{6FD8C1D4-FAE3-4AFB-A6E1-FAB4AE1C5D10}"/>
            </a:ext>
          </a:extLst>
        </xdr:cNvPr>
        <xdr:cNvSpPr txBox="1"/>
      </xdr:nvSpPr>
      <xdr:spPr>
        <a:xfrm>
          <a:off x="9866349" y="7399380"/>
          <a:ext cx="528655" cy="342786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57150">
          <a:solidFill>
            <a:schemeClr val="accent6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1600" b="1">
              <a:latin typeface="+mn-lt"/>
            </a:rPr>
            <a:t>3</a:t>
          </a:r>
          <a:r>
            <a:rPr kumimoji="1" lang="en-US" altLang="ja-JP" sz="1400" b="1">
              <a:latin typeface="+mn-lt"/>
            </a:rPr>
            <a:t>-3</a:t>
          </a:r>
          <a:endParaRPr kumimoji="1" lang="ja-JP" altLang="en-US" sz="1400" b="1">
            <a:latin typeface="+mn-lt"/>
          </a:endParaRPr>
        </a:p>
      </xdr:txBody>
    </xdr:sp>
    <xdr:clientData/>
  </xdr:oneCellAnchor>
  <xdr:oneCellAnchor>
    <xdr:from>
      <xdr:col>12</xdr:col>
      <xdr:colOff>1492039</xdr:colOff>
      <xdr:row>27</xdr:row>
      <xdr:rowOff>195399</xdr:rowOff>
    </xdr:from>
    <xdr:ext cx="528655" cy="342786"/>
    <xdr:sp macro="" textlink="">
      <xdr:nvSpPr>
        <xdr:cNvPr id="29" name="テキスト ボックス 28">
          <a:extLst>
            <a:ext uri="{FF2B5EF4-FFF2-40B4-BE49-F238E27FC236}">
              <a16:creationId xmlns:a16="http://schemas.microsoft.com/office/drawing/2014/main" id="{76D53CB3-ED13-4A38-B910-549A311E5ACA}"/>
            </a:ext>
          </a:extLst>
        </xdr:cNvPr>
        <xdr:cNvSpPr txBox="1"/>
      </xdr:nvSpPr>
      <xdr:spPr>
        <a:xfrm>
          <a:off x="11481383" y="7398680"/>
          <a:ext cx="528655" cy="342786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57150">
          <a:solidFill>
            <a:schemeClr val="accent6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1600" b="1">
              <a:latin typeface="+mn-lt"/>
            </a:rPr>
            <a:t>3</a:t>
          </a:r>
          <a:r>
            <a:rPr kumimoji="1" lang="en-US" altLang="ja-JP" sz="1400" b="1">
              <a:latin typeface="+mn-lt"/>
            </a:rPr>
            <a:t>-4</a:t>
          </a:r>
          <a:endParaRPr kumimoji="1" lang="ja-JP" altLang="en-US" sz="1400" b="1">
            <a:latin typeface="+mn-lt"/>
          </a:endParaRPr>
        </a:p>
      </xdr:txBody>
    </xdr:sp>
    <xdr:clientData/>
  </xdr:oneCellAnchor>
  <xdr:twoCellAnchor>
    <xdr:from>
      <xdr:col>5</xdr:col>
      <xdr:colOff>726284</xdr:colOff>
      <xdr:row>28</xdr:row>
      <xdr:rowOff>904875</xdr:rowOff>
    </xdr:from>
    <xdr:to>
      <xdr:col>8</xdr:col>
      <xdr:colOff>392907</xdr:colOff>
      <xdr:row>29</xdr:row>
      <xdr:rowOff>596714</xdr:rowOff>
    </xdr:to>
    <xdr:grpSp>
      <xdr:nvGrpSpPr>
        <xdr:cNvPr id="30" name="グループ化 29">
          <a:extLst>
            <a:ext uri="{FF2B5EF4-FFF2-40B4-BE49-F238E27FC236}">
              <a16:creationId xmlns:a16="http://schemas.microsoft.com/office/drawing/2014/main" id="{762E8ED3-1F8B-46FF-9598-A01676E44BAF}"/>
            </a:ext>
          </a:extLst>
        </xdr:cNvPr>
        <xdr:cNvGrpSpPr/>
      </xdr:nvGrpSpPr>
      <xdr:grpSpPr>
        <a:xfrm>
          <a:off x="2536034" y="8512969"/>
          <a:ext cx="3774279" cy="703870"/>
          <a:chOff x="2319619" y="11151954"/>
          <a:chExt cx="3347755" cy="703870"/>
        </a:xfrm>
        <a:solidFill>
          <a:schemeClr val="accent4">
            <a:lumMod val="20000"/>
            <a:lumOff val="80000"/>
          </a:schemeClr>
        </a:solidFill>
      </xdr:grpSpPr>
      <xdr:sp macro="" textlink="">
        <xdr:nvSpPr>
          <xdr:cNvPr id="31" name="吹き出し: 折線 30">
            <a:extLst>
              <a:ext uri="{FF2B5EF4-FFF2-40B4-BE49-F238E27FC236}">
                <a16:creationId xmlns:a16="http://schemas.microsoft.com/office/drawing/2014/main" id="{4C020822-7014-401C-A2E3-FE04C6B39201}"/>
              </a:ext>
            </a:extLst>
          </xdr:cNvPr>
          <xdr:cNvSpPr/>
        </xdr:nvSpPr>
        <xdr:spPr>
          <a:xfrm>
            <a:off x="2742639" y="11151954"/>
            <a:ext cx="2924735" cy="560294"/>
          </a:xfrm>
          <a:prstGeom prst="borderCallout2">
            <a:avLst>
              <a:gd name="adj1" fmla="val 84"/>
              <a:gd name="adj2" fmla="val 12326"/>
              <a:gd name="adj3" fmla="val -38749"/>
              <a:gd name="adj4" fmla="val 6439"/>
              <a:gd name="adj5" fmla="val -40795"/>
              <a:gd name="adj6" fmla="val -10021"/>
            </a:avLst>
          </a:prstGeom>
          <a:grpFill/>
          <a:ln>
            <a:solidFill>
              <a:schemeClr val="accent5">
                <a:lumMod val="75000"/>
              </a:schemeClr>
            </a:solidFill>
            <a:tailEnd type="arrow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en-US" altLang="ja-JP" sz="1100" b="0" i="0" u="none" strike="noStrike" kern="0" cap="none" spc="0" normalizeH="0" baseline="0" noProof="0">
                <a:ln>
                  <a:noFill/>
                </a:ln>
                <a:solidFill>
                  <a:prstClr val="black"/>
                </a:solidFill>
                <a:effectLst/>
                <a:uLnTx/>
                <a:uFillTx/>
                <a:latin typeface="+mn-lt"/>
                <a:ea typeface="+mn-ea"/>
                <a:cs typeface="+mn-cs"/>
              </a:rPr>
              <a:t>Please enter in the </a:t>
            </a:r>
            <a:r>
              <a:rPr kumimoji="1" lang="en-US" altLang="ja-JP" sz="1100" b="1" i="0" u="none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+mn-lt"/>
                <a:ea typeface="+mn-ea"/>
                <a:cs typeface="+mn-cs"/>
              </a:rPr>
              <a:t>official language on the top</a:t>
            </a:r>
            <a:r>
              <a:rPr kumimoji="1" lang="en-US" altLang="ja-JP" sz="1100" b="0" i="0" u="none" strike="noStrike" kern="0" cap="none" spc="0" normalizeH="0" baseline="0" noProof="0">
                <a:ln>
                  <a:noFill/>
                </a:ln>
                <a:solidFill>
                  <a:prstClr val="black"/>
                </a:solidFill>
                <a:effectLst/>
                <a:uLnTx/>
                <a:uFillTx/>
                <a:latin typeface="+mn-lt"/>
                <a:ea typeface="+mn-ea"/>
                <a:cs typeface="+mn-cs"/>
              </a:rPr>
              <a:t> and in </a:t>
            </a:r>
            <a:r>
              <a:rPr kumimoji="1" lang="en-US" altLang="ja-JP" sz="1100" b="1" i="0" u="none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+mn-lt"/>
                <a:ea typeface="+mn-ea"/>
                <a:cs typeface="+mn-cs"/>
              </a:rPr>
              <a:t>English on the bottom</a:t>
            </a:r>
            <a:r>
              <a:rPr kumimoji="1" lang="en-US" altLang="ja-JP" sz="1100" b="0" i="0" u="none" strike="noStrike" kern="0" cap="none" spc="0" normalizeH="0" baseline="0" noProof="0">
                <a:ln>
                  <a:noFill/>
                </a:ln>
                <a:solidFill>
                  <a:prstClr val="black"/>
                </a:solidFill>
                <a:effectLst/>
                <a:uLnTx/>
                <a:uFillTx/>
                <a:latin typeface="+mn-lt"/>
                <a:ea typeface="+mn-ea"/>
                <a:cs typeface="+mn-cs"/>
              </a:rPr>
              <a:t>.</a:t>
            </a:r>
            <a:endPara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endParaRPr>
          </a:p>
        </xdr:txBody>
      </xdr:sp>
      <xdr:cxnSp macro="">
        <xdr:nvCxnSpPr>
          <xdr:cNvPr id="32" name="直線矢印コネクタ 31">
            <a:extLst>
              <a:ext uri="{FF2B5EF4-FFF2-40B4-BE49-F238E27FC236}">
                <a16:creationId xmlns:a16="http://schemas.microsoft.com/office/drawing/2014/main" id="{66835047-8708-4B11-840A-141E861FDA88}"/>
              </a:ext>
            </a:extLst>
          </xdr:cNvPr>
          <xdr:cNvCxnSpPr/>
        </xdr:nvCxnSpPr>
        <xdr:spPr>
          <a:xfrm flipH="1">
            <a:off x="2319619" y="11723453"/>
            <a:ext cx="476249" cy="132371"/>
          </a:xfrm>
          <a:prstGeom prst="straightConnector1">
            <a:avLst/>
          </a:prstGeom>
          <a:grpFill/>
          <a:ln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9</xdr:col>
      <xdr:colOff>470641</xdr:colOff>
      <xdr:row>9</xdr:row>
      <xdr:rowOff>142875</xdr:rowOff>
    </xdr:from>
    <xdr:to>
      <xdr:col>11</xdr:col>
      <xdr:colOff>1321589</xdr:colOff>
      <xdr:row>11</xdr:row>
      <xdr:rowOff>215013</xdr:rowOff>
    </xdr:to>
    <xdr:sp macro="" textlink="">
      <xdr:nvSpPr>
        <xdr:cNvPr id="33" name="吹き出し: 折線 32">
          <a:extLst>
            <a:ext uri="{FF2B5EF4-FFF2-40B4-BE49-F238E27FC236}">
              <a16:creationId xmlns:a16="http://schemas.microsoft.com/office/drawing/2014/main" id="{38735CE6-9CE8-4A5E-A7FB-92419580E6C8}"/>
            </a:ext>
          </a:extLst>
        </xdr:cNvPr>
        <xdr:cNvSpPr/>
      </xdr:nvSpPr>
      <xdr:spPr>
        <a:xfrm>
          <a:off x="7078610" y="2476500"/>
          <a:ext cx="2517823" cy="560294"/>
        </a:xfrm>
        <a:prstGeom prst="borderCallout2">
          <a:avLst>
            <a:gd name="adj1" fmla="val 31959"/>
            <a:gd name="adj2" fmla="val -294"/>
            <a:gd name="adj3" fmla="val 12251"/>
            <a:gd name="adj4" fmla="val -15137"/>
            <a:gd name="adj5" fmla="val 8080"/>
            <a:gd name="adj6" fmla="val -32004"/>
          </a:avLst>
        </a:prstGeom>
        <a:solidFill>
          <a:schemeClr val="accent4">
            <a:lumMod val="20000"/>
            <a:lumOff val="80000"/>
          </a:schemeClr>
        </a:solidFill>
        <a:ln>
          <a:solidFill>
            <a:schemeClr val="accent5">
              <a:lumMod val="75000"/>
            </a:schemeClr>
          </a:solidFill>
          <a:tailEnd type="arrow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>
              <a:solidFill>
                <a:schemeClr val="tx1"/>
              </a:solidFill>
            </a:rPr>
            <a:t>Please enter in the </a:t>
          </a:r>
          <a:r>
            <a:rPr kumimoji="1" lang="en-US" altLang="ja-JP" sz="1100" b="1">
              <a:solidFill>
                <a:srgbClr val="FF0000"/>
              </a:solidFill>
            </a:rPr>
            <a:t>official language on the top</a:t>
          </a:r>
          <a:r>
            <a:rPr kumimoji="1" lang="en-US" altLang="ja-JP" sz="1100">
              <a:solidFill>
                <a:schemeClr val="tx1"/>
              </a:solidFill>
            </a:rPr>
            <a:t> and in </a:t>
          </a:r>
          <a:r>
            <a:rPr kumimoji="1" lang="en-US" altLang="ja-JP" sz="1100" b="1">
              <a:solidFill>
                <a:srgbClr val="FF0000"/>
              </a:solidFill>
            </a:rPr>
            <a:t>English on the bottom</a:t>
          </a:r>
          <a:r>
            <a:rPr kumimoji="1" lang="en-US" altLang="ja-JP" sz="1100">
              <a:solidFill>
                <a:schemeClr val="tx1"/>
              </a:solidFill>
            </a:rPr>
            <a:t>.</a:t>
          </a:r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17</xdr:col>
      <xdr:colOff>416712</xdr:colOff>
      <xdr:row>30</xdr:row>
      <xdr:rowOff>238125</xdr:rowOff>
    </xdr:from>
    <xdr:to>
      <xdr:col>17</xdr:col>
      <xdr:colOff>4476743</xdr:colOff>
      <xdr:row>31</xdr:row>
      <xdr:rowOff>214313</xdr:rowOff>
    </xdr:to>
    <xdr:sp macro="" textlink="">
      <xdr:nvSpPr>
        <xdr:cNvPr id="34" name="吹き出し: 折線 33">
          <a:extLst>
            <a:ext uri="{FF2B5EF4-FFF2-40B4-BE49-F238E27FC236}">
              <a16:creationId xmlns:a16="http://schemas.microsoft.com/office/drawing/2014/main" id="{4F0197C5-6E81-4CF3-8345-DA3D486ADB08}"/>
            </a:ext>
          </a:extLst>
        </xdr:cNvPr>
        <xdr:cNvSpPr/>
      </xdr:nvSpPr>
      <xdr:spPr>
        <a:xfrm>
          <a:off x="20931181" y="9870281"/>
          <a:ext cx="4060031" cy="988220"/>
        </a:xfrm>
        <a:prstGeom prst="borderCallout2">
          <a:avLst>
            <a:gd name="adj1" fmla="val 18751"/>
            <a:gd name="adj2" fmla="val -1509"/>
            <a:gd name="adj3" fmla="val 12727"/>
            <a:gd name="adj4" fmla="val -6910"/>
            <a:gd name="adj5" fmla="val -101488"/>
            <a:gd name="adj6" fmla="val 14407"/>
          </a:avLst>
        </a:prstGeom>
        <a:solidFill>
          <a:schemeClr val="accent4">
            <a:lumMod val="20000"/>
            <a:lumOff val="80000"/>
          </a:schemeClr>
        </a:solidFill>
        <a:ln>
          <a:solidFill>
            <a:schemeClr val="accent5">
              <a:lumMod val="75000"/>
            </a:schemeClr>
          </a:solidFill>
          <a:tailEnd type="arrow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>
              <a:solidFill>
                <a:schemeClr val="tx1"/>
              </a:solidFill>
            </a:rPr>
            <a:t>If there are laws and regulations other than those listed on the left, please enter them.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>
              <a:solidFill>
                <a:schemeClr val="tx1"/>
              </a:solidFill>
            </a:rPr>
            <a:t>Enter the name of the law and fill in the applicable items properly.</a:t>
          </a:r>
          <a:br>
            <a:rPr kumimoji="1" lang="en-US" altLang="ja-JP" sz="1100">
              <a:solidFill>
                <a:schemeClr val="tx1"/>
              </a:solidFill>
            </a:rPr>
          </a:br>
          <a:r>
            <a:rPr kumimoji="1" lang="en-US" altLang="ja-JP" sz="1100">
              <a:solidFill>
                <a:srgbClr val="FF0000"/>
              </a:solidFill>
            </a:rPr>
            <a:t>   *Please enter in English.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15</xdr:col>
      <xdr:colOff>1226344</xdr:colOff>
      <xdr:row>28</xdr:row>
      <xdr:rowOff>619125</xdr:rowOff>
    </xdr:from>
    <xdr:to>
      <xdr:col>16</xdr:col>
      <xdr:colOff>961605</xdr:colOff>
      <xdr:row>28</xdr:row>
      <xdr:rowOff>955302</xdr:rowOff>
    </xdr:to>
    <xdr:sp macro="" textlink="">
      <xdr:nvSpPr>
        <xdr:cNvPr id="35" name="吹き出し: 折線 34">
          <a:extLst>
            <a:ext uri="{FF2B5EF4-FFF2-40B4-BE49-F238E27FC236}">
              <a16:creationId xmlns:a16="http://schemas.microsoft.com/office/drawing/2014/main" id="{5C996405-F1A6-425B-BA63-6F2F1C3A744F}"/>
            </a:ext>
          </a:extLst>
        </xdr:cNvPr>
        <xdr:cNvSpPr/>
      </xdr:nvSpPr>
      <xdr:spPr>
        <a:xfrm>
          <a:off x="16990219" y="8227219"/>
          <a:ext cx="2104605" cy="336177"/>
        </a:xfrm>
        <a:prstGeom prst="borderCallout2">
          <a:avLst>
            <a:gd name="adj1" fmla="val 42208"/>
            <a:gd name="adj2" fmla="val -510"/>
            <a:gd name="adj3" fmla="val 21417"/>
            <a:gd name="adj4" fmla="val -7221"/>
            <a:gd name="adj5" fmla="val 1455"/>
            <a:gd name="adj6" fmla="val -12796"/>
          </a:avLst>
        </a:prstGeom>
        <a:solidFill>
          <a:schemeClr val="accent6">
            <a:lumMod val="20000"/>
            <a:lumOff val="80000"/>
          </a:schemeClr>
        </a:solidFill>
        <a:ln>
          <a:solidFill>
            <a:schemeClr val="accent5">
              <a:lumMod val="75000"/>
            </a:schemeClr>
          </a:solidFill>
          <a:tailEnd type="arrow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>
              <a:solidFill>
                <a:schemeClr val="tx1"/>
              </a:solidFill>
            </a:rPr>
            <a:t>Select from the drop-down</a:t>
          </a:r>
          <a:r>
            <a:rPr kumimoji="1" lang="en-US" altLang="ja-JP" sz="1100" baseline="0">
              <a:solidFill>
                <a:schemeClr val="tx1"/>
              </a:solidFill>
            </a:rPr>
            <a:t> list</a:t>
          </a:r>
          <a:r>
            <a:rPr kumimoji="1" lang="en-US" altLang="ja-JP" sz="1100">
              <a:solidFill>
                <a:schemeClr val="tx1"/>
              </a:solidFill>
            </a:rPr>
            <a:t>.</a:t>
          </a:r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16</xdr:col>
      <xdr:colOff>1845469</xdr:colOff>
      <xdr:row>28</xdr:row>
      <xdr:rowOff>583406</xdr:rowOff>
    </xdr:from>
    <xdr:to>
      <xdr:col>17</xdr:col>
      <xdr:colOff>1568824</xdr:colOff>
      <xdr:row>28</xdr:row>
      <xdr:rowOff>919583</xdr:rowOff>
    </xdr:to>
    <xdr:sp macro="" textlink="">
      <xdr:nvSpPr>
        <xdr:cNvPr id="36" name="吹き出し: 折線 35">
          <a:extLst>
            <a:ext uri="{FF2B5EF4-FFF2-40B4-BE49-F238E27FC236}">
              <a16:creationId xmlns:a16="http://schemas.microsoft.com/office/drawing/2014/main" id="{22BF3D86-F4B9-468D-B8D7-4CA265B0ECEC}"/>
            </a:ext>
          </a:extLst>
        </xdr:cNvPr>
        <xdr:cNvSpPr/>
      </xdr:nvSpPr>
      <xdr:spPr>
        <a:xfrm>
          <a:off x="19978688" y="8191500"/>
          <a:ext cx="2104605" cy="336177"/>
        </a:xfrm>
        <a:prstGeom prst="borderCallout2">
          <a:avLst>
            <a:gd name="adj1" fmla="val 42208"/>
            <a:gd name="adj2" fmla="val -510"/>
            <a:gd name="adj3" fmla="val 21417"/>
            <a:gd name="adj4" fmla="val -7221"/>
            <a:gd name="adj5" fmla="val 1455"/>
            <a:gd name="adj6" fmla="val -12796"/>
          </a:avLst>
        </a:prstGeom>
        <a:solidFill>
          <a:schemeClr val="accent6">
            <a:lumMod val="20000"/>
            <a:lumOff val="80000"/>
          </a:schemeClr>
        </a:solidFill>
        <a:ln>
          <a:solidFill>
            <a:schemeClr val="accent5">
              <a:lumMod val="75000"/>
            </a:schemeClr>
          </a:solidFill>
          <a:tailEnd type="arrow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>
              <a:solidFill>
                <a:schemeClr val="tx1"/>
              </a:solidFill>
            </a:rPr>
            <a:t>Select from the drop-down</a:t>
          </a:r>
          <a:r>
            <a:rPr kumimoji="1" lang="en-US" altLang="ja-JP" sz="1100" baseline="0">
              <a:solidFill>
                <a:schemeClr val="tx1"/>
              </a:solidFill>
            </a:rPr>
            <a:t> list</a:t>
          </a:r>
          <a:r>
            <a:rPr kumimoji="1" lang="en-US" altLang="ja-JP" sz="1100">
              <a:solidFill>
                <a:schemeClr val="tx1"/>
              </a:solidFill>
            </a:rPr>
            <a:t>.</a:t>
          </a:r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3552825</xdr:colOff>
      <xdr:row>1</xdr:row>
      <xdr:rowOff>85726</xdr:rowOff>
    </xdr:from>
    <xdr:to>
      <xdr:col>17</xdr:col>
      <xdr:colOff>4629151</xdr:colOff>
      <xdr:row>2</xdr:row>
      <xdr:rowOff>316407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F4D17D17-4BBB-4810-AA20-B2D985FD45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50600" y="333376"/>
          <a:ext cx="1076326" cy="4688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155480</xdr:colOff>
      <xdr:row>33</xdr:row>
      <xdr:rowOff>871949</xdr:rowOff>
    </xdr:from>
    <xdr:to>
      <xdr:col>12</xdr:col>
      <xdr:colOff>738186</xdr:colOff>
      <xdr:row>34</xdr:row>
      <xdr:rowOff>420211</xdr:rowOff>
    </xdr:to>
    <xdr:sp macro="" textlink="">
      <xdr:nvSpPr>
        <xdr:cNvPr id="3" name="吹き出し: 折線 2">
          <a:extLst>
            <a:ext uri="{FF2B5EF4-FFF2-40B4-BE49-F238E27FC236}">
              <a16:creationId xmlns:a16="http://schemas.microsoft.com/office/drawing/2014/main" id="{AD9F396E-0860-4EAE-8FEB-5B37E42995FD}"/>
            </a:ext>
          </a:extLst>
        </xdr:cNvPr>
        <xdr:cNvSpPr/>
      </xdr:nvSpPr>
      <xdr:spPr>
        <a:xfrm>
          <a:off x="8430324" y="13790230"/>
          <a:ext cx="2297206" cy="560294"/>
        </a:xfrm>
        <a:prstGeom prst="borderCallout2">
          <a:avLst>
            <a:gd name="adj1" fmla="val 84"/>
            <a:gd name="adj2" fmla="val 38180"/>
            <a:gd name="adj3" fmla="val -63249"/>
            <a:gd name="adj4" fmla="val 38017"/>
            <a:gd name="adj5" fmla="val -126170"/>
            <a:gd name="adj6" fmla="val 31784"/>
          </a:avLst>
        </a:prstGeom>
        <a:solidFill>
          <a:schemeClr val="accent6">
            <a:lumMod val="20000"/>
            <a:lumOff val="80000"/>
          </a:schemeClr>
        </a:solidFill>
        <a:ln>
          <a:solidFill>
            <a:schemeClr val="accent5">
              <a:lumMod val="75000"/>
            </a:schemeClr>
          </a:solidFill>
          <a:tailEnd type="arrow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>
              <a:solidFill>
                <a:schemeClr val="tx1"/>
              </a:solidFill>
            </a:rPr>
            <a:t>If the CAS RN is not registered, please enter "None".</a:t>
          </a:r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12</xdr:col>
      <xdr:colOff>609316</xdr:colOff>
      <xdr:row>3</xdr:row>
      <xdr:rowOff>35719</xdr:rowOff>
    </xdr:from>
    <xdr:to>
      <xdr:col>16</xdr:col>
      <xdr:colOff>297657</xdr:colOff>
      <xdr:row>21</xdr:row>
      <xdr:rowOff>23813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CBAD62A8-F6F8-4F09-B700-37FDE90936FA}"/>
            </a:ext>
          </a:extLst>
        </xdr:cNvPr>
        <xdr:cNvSpPr/>
      </xdr:nvSpPr>
      <xdr:spPr>
        <a:xfrm>
          <a:off x="10598660" y="904875"/>
          <a:ext cx="7832216" cy="4333876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38100"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400" b="1">
              <a:solidFill>
                <a:schemeClr val="accent6">
                  <a:lumMod val="50000"/>
                </a:schemeClr>
              </a:solidFill>
            </a:rPr>
            <a:t>(Notes on Entry)</a:t>
          </a:r>
        </a:p>
        <a:p>
          <a:pPr algn="l"/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en-US" altLang="ja-JP" sz="1100" b="1">
              <a:solidFill>
                <a:sysClr val="windowText" lastClr="000000"/>
              </a:solidFill>
            </a:rPr>
            <a:t>1.  Enter "Date of entry", "Raw material name", "Supplier name", "Manufacturer name", and "contact information".</a:t>
          </a:r>
        </a:p>
        <a:p>
          <a:pPr algn="l"/>
          <a:r>
            <a:rPr kumimoji="1" lang="en-US" altLang="ja-JP" sz="1100" b="0">
              <a:solidFill>
                <a:sysClr val="windowText" lastClr="000000"/>
              </a:solidFill>
            </a:rPr>
            <a:t>      Please enter in the official language on the top and in English on the bottom.</a:t>
          </a:r>
        </a:p>
        <a:p>
          <a:pPr algn="l"/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en-US" altLang="ja-JP" sz="1100" b="1">
              <a:solidFill>
                <a:sysClr val="windowText" lastClr="000000"/>
              </a:solidFill>
            </a:rPr>
            <a:t>2.  Enter the Chemical Name.</a:t>
          </a:r>
        </a:p>
        <a:p>
          <a:pPr algn="l"/>
          <a:r>
            <a:rPr kumimoji="1" lang="en-US" altLang="ja-JP" sz="1100">
              <a:solidFill>
                <a:sysClr val="windowText" lastClr="000000"/>
              </a:solidFill>
            </a:rPr>
            <a:t>        Please enter in the official language (if available) on the top and in English on the bottom.</a:t>
          </a: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　     </a:t>
          </a:r>
          <a:r>
            <a:rPr kumimoji="1" lang="en-US" altLang="ja-JP" sz="1100">
              <a:solidFill>
                <a:sysClr val="windowText" lastClr="000000"/>
              </a:solidFill>
            </a:rPr>
            <a:t>*Please enter all the composition information that the manufacturer knows.</a:t>
          </a:r>
        </a:p>
        <a:p>
          <a:pPr algn="l"/>
          <a:r>
            <a:rPr kumimoji="1" lang="en-US" altLang="ja-JP" sz="1100">
              <a:solidFill>
                <a:sysClr val="windowText" lastClr="000000"/>
              </a:solidFill>
            </a:rPr>
            <a:t>         *Please do not merge regulated substances and hazardous substances, enter the information one by one.</a:t>
          </a:r>
        </a:p>
        <a:p>
          <a:pPr algn="l"/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en-US" altLang="ja-JP" sz="1100" b="1">
              <a:solidFill>
                <a:sysClr val="windowText" lastClr="000000"/>
              </a:solidFill>
            </a:rPr>
            <a:t>3.  Enter the following items for each substance listed in 2 above.</a:t>
          </a:r>
          <a:br>
            <a:rPr kumimoji="1" lang="en-US" altLang="ja-JP" sz="1100">
              <a:solidFill>
                <a:sysClr val="windowText" lastClr="000000"/>
              </a:solidFill>
            </a:rPr>
          </a:br>
          <a:r>
            <a:rPr kumimoji="1" lang="ja-JP" altLang="en-US" sz="1100">
              <a:solidFill>
                <a:sysClr val="windowText" lastClr="000000"/>
              </a:solidFill>
            </a:rPr>
            <a:t>　</a:t>
          </a:r>
          <a:r>
            <a:rPr kumimoji="1" lang="en-US" altLang="ja-JP" sz="1100">
              <a:solidFill>
                <a:sysClr val="windowText" lastClr="000000"/>
              </a:solidFill>
            </a:rPr>
            <a:t>3-1  Total content (Content%) of substances must be 100%.</a:t>
          </a: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　</a:t>
          </a:r>
          <a:r>
            <a:rPr kumimoji="1" lang="en-US" altLang="ja-JP" sz="1100">
              <a:solidFill>
                <a:sysClr val="windowText" lastClr="000000"/>
              </a:solidFill>
            </a:rPr>
            <a:t>3-2</a:t>
          </a:r>
          <a:r>
            <a:rPr kumimoji="1" lang="en-US" altLang="ja-JP" sz="1100" baseline="0">
              <a:solidFill>
                <a:sysClr val="windowText" lastClr="000000"/>
              </a:solidFill>
            </a:rPr>
            <a:t>  Enter the Cas number (Cas RN).</a:t>
          </a: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     　</a:t>
          </a:r>
          <a:r>
            <a:rPr kumimoji="1" lang="en-US" altLang="ja-JP" sz="1100">
              <a:solidFill>
                <a:sysClr val="windowText" lastClr="000000"/>
              </a:solidFill>
            </a:rPr>
            <a:t>*If Cas RN cannot be disclosed, enter "CBI", and If the CAS RN is not registered, enter "None".</a:t>
          </a: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　</a:t>
          </a:r>
          <a:r>
            <a:rPr kumimoji="1" lang="en-US" altLang="ja-JP" sz="1100">
              <a:solidFill>
                <a:sysClr val="windowText" lastClr="000000"/>
              </a:solidFill>
            </a:rPr>
            <a:t>3-3   Select whether the substance is intentionally added or not from the drop-down list.</a:t>
          </a: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　　</a:t>
          </a:r>
          <a:r>
            <a:rPr kumimoji="1" lang="en-US" altLang="ja-JP" sz="1100">
              <a:solidFill>
                <a:sysClr val="windowText" lastClr="000000"/>
              </a:solidFill>
            </a:rPr>
            <a:t>*If a composition is the main substance or is added intentionally, select "Intentionally" from the drop-down list</a:t>
          </a: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　　</a:t>
          </a:r>
          <a:r>
            <a:rPr kumimoji="1" lang="en-US" altLang="ja-JP" sz="1100">
              <a:solidFill>
                <a:sysClr val="windowText" lastClr="000000"/>
              </a:solidFill>
            </a:rPr>
            <a:t>*If a composition is a by-product or added unintentionally, select "Non-intentionally" from the drop-down list.</a:t>
          </a: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　</a:t>
          </a:r>
          <a:r>
            <a:rPr kumimoji="1" lang="en-US" altLang="ja-JP" sz="1100">
              <a:solidFill>
                <a:sysClr val="windowText" lastClr="000000"/>
              </a:solidFill>
            </a:rPr>
            <a:t>3-4 Select the applicable items from the drop-down list: DIW Existing chemicals inventory,Hazardous Substance Act</a:t>
          </a: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　　</a:t>
          </a:r>
          <a:r>
            <a:rPr kumimoji="1" lang="en-US" altLang="ja-JP" sz="1100">
              <a:solidFill>
                <a:sysClr val="windowText" lastClr="000000"/>
              </a:solidFill>
            </a:rPr>
            <a:t>*For the DIW Existing chemicals inventory, please enter the registration number.</a:t>
          </a:r>
          <a:br>
            <a:rPr kumimoji="1" lang="en-US" altLang="ja-JP" sz="1100">
              <a:solidFill>
                <a:sysClr val="windowText" lastClr="000000"/>
              </a:solidFill>
            </a:rPr>
          </a:br>
          <a:r>
            <a:rPr kumimoji="1" lang="ja-JP" altLang="en-US" sz="1100">
              <a:solidFill>
                <a:sysClr val="windowText" lastClr="000000"/>
              </a:solidFill>
            </a:rPr>
            <a:t>　　*</a:t>
          </a:r>
          <a:r>
            <a:rPr kumimoji="1" lang="en-US" altLang="ja-JP" sz="1100">
              <a:solidFill>
                <a:sysClr val="windowText" lastClr="000000"/>
              </a:solidFill>
            </a:rPr>
            <a:t>If the relevant laws and regulations have a registration number but cannot be disclosed, enter "CBI".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</xdr:col>
      <xdr:colOff>534380</xdr:colOff>
      <xdr:row>28</xdr:row>
      <xdr:rowOff>194695</xdr:rowOff>
    </xdr:from>
    <xdr:to>
      <xdr:col>6</xdr:col>
      <xdr:colOff>49025</xdr:colOff>
      <xdr:row>34</xdr:row>
      <xdr:rowOff>16801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390C71B1-324B-41C2-99B1-F4822658870C}"/>
            </a:ext>
          </a:extLst>
        </xdr:cNvPr>
        <xdr:cNvSpPr/>
      </xdr:nvSpPr>
      <xdr:spPr>
        <a:xfrm>
          <a:off x="1760724" y="8052820"/>
          <a:ext cx="1479176" cy="5894294"/>
        </a:xfrm>
        <a:prstGeom prst="rect">
          <a:avLst/>
        </a:prstGeom>
        <a:noFill/>
        <a:ln w="57150"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479750</xdr:colOff>
      <xdr:row>7</xdr:row>
      <xdr:rowOff>180695</xdr:rowOff>
    </xdr:from>
    <xdr:to>
      <xdr:col>9</xdr:col>
      <xdr:colOff>238120</xdr:colOff>
      <xdr:row>21</xdr:row>
      <xdr:rowOff>25912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2045C4FC-C8C8-4632-BD49-6AC7238B6000}"/>
            </a:ext>
          </a:extLst>
        </xdr:cNvPr>
        <xdr:cNvSpPr/>
      </xdr:nvSpPr>
      <xdr:spPr>
        <a:xfrm>
          <a:off x="3670625" y="2002351"/>
          <a:ext cx="3175464" cy="3238499"/>
        </a:xfrm>
        <a:prstGeom prst="rect">
          <a:avLst/>
        </a:prstGeom>
        <a:noFill/>
        <a:ln w="57150"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616323</xdr:colOff>
      <xdr:row>32</xdr:row>
      <xdr:rowOff>574292</xdr:rowOff>
    </xdr:from>
    <xdr:to>
      <xdr:col>8</xdr:col>
      <xdr:colOff>1</xdr:colOff>
      <xdr:row>33</xdr:row>
      <xdr:rowOff>492350</xdr:rowOff>
    </xdr:to>
    <xdr:grpSp>
      <xdr:nvGrpSpPr>
        <xdr:cNvPr id="7" name="グループ化 6">
          <a:extLst>
            <a:ext uri="{FF2B5EF4-FFF2-40B4-BE49-F238E27FC236}">
              <a16:creationId xmlns:a16="http://schemas.microsoft.com/office/drawing/2014/main" id="{9BAD2BC1-CD4A-460E-96D6-78838BF7A6E7}"/>
            </a:ext>
          </a:extLst>
        </xdr:cNvPr>
        <xdr:cNvGrpSpPr/>
      </xdr:nvGrpSpPr>
      <xdr:grpSpPr>
        <a:xfrm>
          <a:off x="2426073" y="12480542"/>
          <a:ext cx="3491334" cy="930089"/>
          <a:chOff x="2319618" y="10925735"/>
          <a:chExt cx="3204881" cy="930089"/>
        </a:xfrm>
      </xdr:grpSpPr>
      <xdr:cxnSp macro="">
        <xdr:nvCxnSpPr>
          <xdr:cNvPr id="8" name="直線矢印コネクタ 7">
            <a:extLst>
              <a:ext uri="{FF2B5EF4-FFF2-40B4-BE49-F238E27FC236}">
                <a16:creationId xmlns:a16="http://schemas.microsoft.com/office/drawing/2014/main" id="{DADCC165-3761-421E-8C03-5F058C0B7798}"/>
              </a:ext>
            </a:extLst>
          </xdr:cNvPr>
          <xdr:cNvCxnSpPr/>
        </xdr:nvCxnSpPr>
        <xdr:spPr>
          <a:xfrm flipH="1">
            <a:off x="2319618" y="11508441"/>
            <a:ext cx="515470" cy="347383"/>
          </a:xfrm>
          <a:prstGeom prst="straightConnector1">
            <a:avLst/>
          </a:prstGeom>
          <a:ln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9" name="吹き出し: 折線 8">
            <a:extLst>
              <a:ext uri="{FF2B5EF4-FFF2-40B4-BE49-F238E27FC236}">
                <a16:creationId xmlns:a16="http://schemas.microsoft.com/office/drawing/2014/main" id="{69733E44-80A7-4F8D-9DCF-6673D614C3E2}"/>
              </a:ext>
            </a:extLst>
          </xdr:cNvPr>
          <xdr:cNvSpPr/>
        </xdr:nvSpPr>
        <xdr:spPr>
          <a:xfrm>
            <a:off x="2599764" y="10925735"/>
            <a:ext cx="2924735" cy="652046"/>
          </a:xfrm>
          <a:prstGeom prst="borderCallout2">
            <a:avLst>
              <a:gd name="adj1" fmla="val 84"/>
              <a:gd name="adj2" fmla="val 12326"/>
              <a:gd name="adj3" fmla="val -81249"/>
              <a:gd name="adj4" fmla="val 10103"/>
              <a:gd name="adj5" fmla="val -151562"/>
              <a:gd name="adj6" fmla="val -10021"/>
            </a:avLst>
          </a:prstGeom>
          <a:solidFill>
            <a:schemeClr val="accent6">
              <a:lumMod val="20000"/>
              <a:lumOff val="80000"/>
            </a:schemeClr>
          </a:solidFill>
          <a:ln>
            <a:solidFill>
              <a:schemeClr val="accent5">
                <a:lumMod val="75000"/>
              </a:schemeClr>
            </a:solidFill>
            <a:tailEnd type="arrow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en-US" altLang="ja-JP" sz="1100">
                <a:solidFill>
                  <a:schemeClr val="tx1"/>
                </a:solidFill>
              </a:rPr>
              <a:t>If</a:t>
            </a:r>
            <a:r>
              <a:rPr kumimoji="1" lang="en-US" altLang="ja-JP" sz="1100" baseline="0">
                <a:solidFill>
                  <a:schemeClr val="tx1"/>
                </a:solidFill>
              </a:rPr>
              <a:t> </a:t>
            </a:r>
            <a:r>
              <a:rPr kumimoji="1" lang="en-US" altLang="ja-JP" sz="1100">
                <a:solidFill>
                  <a:schemeClr val="tx1"/>
                </a:solidFill>
              </a:rPr>
              <a:t>the composition name cannot be disclosed, please enter a specific explanation of the composition or enter "Other -1", "Other -2", "Additive", etc.</a:t>
            </a:r>
            <a:endParaRPr kumimoji="1" lang="ja-JP" altLang="en-US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8</xdr:col>
      <xdr:colOff>563099</xdr:colOff>
      <xdr:row>28</xdr:row>
      <xdr:rowOff>194693</xdr:rowOff>
    </xdr:from>
    <xdr:to>
      <xdr:col>9</xdr:col>
      <xdr:colOff>1351712</xdr:colOff>
      <xdr:row>33</xdr:row>
      <xdr:rowOff>804714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40CF89FD-FF53-46B9-819A-F4BC350D2003}"/>
            </a:ext>
          </a:extLst>
        </xdr:cNvPr>
        <xdr:cNvSpPr/>
      </xdr:nvSpPr>
      <xdr:spPr>
        <a:xfrm>
          <a:off x="6480505" y="8052818"/>
          <a:ext cx="1479176" cy="5670177"/>
        </a:xfrm>
        <a:prstGeom prst="rect">
          <a:avLst/>
        </a:prstGeom>
        <a:noFill/>
        <a:ln w="57150"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1115683</xdr:colOff>
      <xdr:row>29</xdr:row>
      <xdr:rowOff>213604</xdr:rowOff>
    </xdr:from>
    <xdr:to>
      <xdr:col>9</xdr:col>
      <xdr:colOff>690561</xdr:colOff>
      <xdr:row>30</xdr:row>
      <xdr:rowOff>916775</xdr:rowOff>
    </xdr:to>
    <xdr:grpSp>
      <xdr:nvGrpSpPr>
        <xdr:cNvPr id="11" name="グループ化 10">
          <a:extLst>
            <a:ext uri="{FF2B5EF4-FFF2-40B4-BE49-F238E27FC236}">
              <a16:creationId xmlns:a16="http://schemas.microsoft.com/office/drawing/2014/main" id="{9DF5861F-4CC3-4E41-B224-4C4CF7A3F3CF}"/>
            </a:ext>
          </a:extLst>
        </xdr:cNvPr>
        <xdr:cNvGrpSpPr/>
      </xdr:nvGrpSpPr>
      <xdr:grpSpPr>
        <a:xfrm>
          <a:off x="4306558" y="9083760"/>
          <a:ext cx="2991972" cy="1715203"/>
          <a:chOff x="4235822" y="8505265"/>
          <a:chExt cx="2991972" cy="1715203"/>
        </a:xfrm>
        <a:solidFill>
          <a:sysClr val="window" lastClr="FFFFFF"/>
        </a:solidFill>
      </xdr:grpSpPr>
      <xdr:sp macro="" textlink="">
        <xdr:nvSpPr>
          <xdr:cNvPr id="12" name="吹き出し: 折線 11">
            <a:extLst>
              <a:ext uri="{FF2B5EF4-FFF2-40B4-BE49-F238E27FC236}">
                <a16:creationId xmlns:a16="http://schemas.microsoft.com/office/drawing/2014/main" id="{C359F43B-3932-47FD-B4B3-9FA93C4B2F29}"/>
              </a:ext>
            </a:extLst>
          </xdr:cNvPr>
          <xdr:cNvSpPr/>
        </xdr:nvSpPr>
        <xdr:spPr>
          <a:xfrm>
            <a:off x="4235822" y="9805147"/>
            <a:ext cx="2297206" cy="415321"/>
          </a:xfrm>
          <a:prstGeom prst="borderCallout2">
            <a:avLst>
              <a:gd name="adj1" fmla="val 36084"/>
              <a:gd name="adj2" fmla="val 100131"/>
              <a:gd name="adj3" fmla="val 36751"/>
              <a:gd name="adj4" fmla="val 119480"/>
              <a:gd name="adj5" fmla="val 85830"/>
              <a:gd name="adj6" fmla="val 132272"/>
            </a:avLst>
          </a:prstGeom>
          <a:solidFill>
            <a:schemeClr val="accent6">
              <a:lumMod val="20000"/>
              <a:lumOff val="80000"/>
            </a:schemeClr>
          </a:solidFill>
          <a:ln>
            <a:solidFill>
              <a:schemeClr val="accent5">
                <a:lumMod val="75000"/>
              </a:schemeClr>
            </a:solidFill>
            <a:tailEnd type="arrow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en-US" altLang="ja-JP" sz="1100">
                <a:solidFill>
                  <a:schemeClr val="tx1"/>
                </a:solidFill>
              </a:rPr>
              <a:t>Please enter so that the total is 100%</a:t>
            </a:r>
            <a:endParaRPr kumimoji="1" lang="ja-JP" altLang="en-US" sz="1100">
              <a:solidFill>
                <a:schemeClr val="tx1"/>
              </a:solidFill>
            </a:endParaRPr>
          </a:p>
        </xdr:txBody>
      </xdr:sp>
      <xdr:cxnSp macro="">
        <xdr:nvCxnSpPr>
          <xdr:cNvPr id="13" name="直線矢印コネクタ 12">
            <a:extLst>
              <a:ext uri="{FF2B5EF4-FFF2-40B4-BE49-F238E27FC236}">
                <a16:creationId xmlns:a16="http://schemas.microsoft.com/office/drawing/2014/main" id="{9343E23E-19CF-47D9-BDBC-4EDD291D4875}"/>
              </a:ext>
            </a:extLst>
          </xdr:cNvPr>
          <xdr:cNvCxnSpPr/>
        </xdr:nvCxnSpPr>
        <xdr:spPr>
          <a:xfrm flipV="1">
            <a:off x="7003676" y="8505265"/>
            <a:ext cx="224118" cy="1490382"/>
          </a:xfrm>
          <a:prstGeom prst="straightConnector1">
            <a:avLst/>
          </a:prstGeom>
          <a:grpFill/>
          <a:ln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130269</xdr:colOff>
      <xdr:row>28</xdr:row>
      <xdr:rowOff>194694</xdr:rowOff>
    </xdr:from>
    <xdr:to>
      <xdr:col>11</xdr:col>
      <xdr:colOff>1464468</xdr:colOff>
      <xdr:row>33</xdr:row>
      <xdr:rowOff>793508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74A5D5B3-3133-4739-971C-48C5B5EB5EE6}"/>
            </a:ext>
          </a:extLst>
        </xdr:cNvPr>
        <xdr:cNvSpPr/>
      </xdr:nvSpPr>
      <xdr:spPr>
        <a:xfrm>
          <a:off x="8405113" y="8052819"/>
          <a:ext cx="1334199" cy="5658970"/>
        </a:xfrm>
        <a:prstGeom prst="rect">
          <a:avLst/>
        </a:prstGeom>
        <a:noFill/>
        <a:ln w="57150"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1631858</xdr:colOff>
      <xdr:row>28</xdr:row>
      <xdr:rowOff>194694</xdr:rowOff>
    </xdr:from>
    <xdr:to>
      <xdr:col>12</xdr:col>
      <xdr:colOff>1351708</xdr:colOff>
      <xdr:row>33</xdr:row>
      <xdr:rowOff>782302</xdr:rowOff>
    </xdr:to>
    <xdr:sp macro="" textlink="">
      <xdr:nvSpPr>
        <xdr:cNvPr id="15" name="正方形/長方形 14">
          <a:extLst>
            <a:ext uri="{FF2B5EF4-FFF2-40B4-BE49-F238E27FC236}">
              <a16:creationId xmlns:a16="http://schemas.microsoft.com/office/drawing/2014/main" id="{3DC8F946-0C1A-4907-BFD7-BCC3FB899610}"/>
            </a:ext>
          </a:extLst>
        </xdr:cNvPr>
        <xdr:cNvSpPr/>
      </xdr:nvSpPr>
      <xdr:spPr>
        <a:xfrm>
          <a:off x="9906702" y="8052819"/>
          <a:ext cx="1434350" cy="5647764"/>
        </a:xfrm>
        <a:prstGeom prst="rect">
          <a:avLst/>
        </a:prstGeom>
        <a:noFill/>
        <a:ln w="57150"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1530303</xdr:colOff>
      <xdr:row>28</xdr:row>
      <xdr:rowOff>183487</xdr:rowOff>
    </xdr:from>
    <xdr:to>
      <xdr:col>17</xdr:col>
      <xdr:colOff>2666999</xdr:colOff>
      <xdr:row>33</xdr:row>
      <xdr:rowOff>771095</xdr:rowOff>
    </xdr:to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id="{2E6F8871-2D72-4184-A092-81C59A01C494}"/>
            </a:ext>
          </a:extLst>
        </xdr:cNvPr>
        <xdr:cNvSpPr/>
      </xdr:nvSpPr>
      <xdr:spPr>
        <a:xfrm>
          <a:off x="11519647" y="8041612"/>
          <a:ext cx="11459415" cy="5647764"/>
        </a:xfrm>
        <a:prstGeom prst="rect">
          <a:avLst/>
        </a:prstGeom>
        <a:noFill/>
        <a:ln w="57150"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1381824</xdr:colOff>
      <xdr:row>28</xdr:row>
      <xdr:rowOff>833432</xdr:rowOff>
    </xdr:from>
    <xdr:to>
      <xdr:col>13</xdr:col>
      <xdr:colOff>1893093</xdr:colOff>
      <xdr:row>29</xdr:row>
      <xdr:rowOff>369089</xdr:rowOff>
    </xdr:to>
    <xdr:sp macro="" textlink="">
      <xdr:nvSpPr>
        <xdr:cNvPr id="17" name="吹き出し: 折線 16">
          <a:extLst>
            <a:ext uri="{FF2B5EF4-FFF2-40B4-BE49-F238E27FC236}">
              <a16:creationId xmlns:a16="http://schemas.microsoft.com/office/drawing/2014/main" id="{4E378398-5C65-4C84-AE50-317A48F934DD}"/>
            </a:ext>
          </a:extLst>
        </xdr:cNvPr>
        <xdr:cNvSpPr/>
      </xdr:nvSpPr>
      <xdr:spPr>
        <a:xfrm>
          <a:off x="9656668" y="8691557"/>
          <a:ext cx="3773581" cy="547688"/>
        </a:xfrm>
        <a:prstGeom prst="borderCallout2">
          <a:avLst>
            <a:gd name="adj1" fmla="val 84"/>
            <a:gd name="adj2" fmla="val 38180"/>
            <a:gd name="adj3" fmla="val -21249"/>
            <a:gd name="adj4" fmla="val 38017"/>
            <a:gd name="adj5" fmla="val -30170"/>
            <a:gd name="adj6" fmla="val 31784"/>
          </a:avLst>
        </a:prstGeom>
        <a:solidFill>
          <a:schemeClr val="accent6">
            <a:lumMod val="20000"/>
            <a:lumOff val="80000"/>
          </a:schemeClr>
        </a:solidFill>
        <a:ln>
          <a:solidFill>
            <a:schemeClr val="accent5">
              <a:lumMod val="75000"/>
            </a:schemeClr>
          </a:solidFill>
          <a:tailEnd type="arrow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>
              <a:solidFill>
                <a:schemeClr val="tx1"/>
              </a:solidFill>
            </a:rPr>
            <a:t>If this composition is the main ingredient or is added intentionally, select "Intentionally" from the drop-down list.</a:t>
          </a:r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11</xdr:col>
      <xdr:colOff>1661971</xdr:colOff>
      <xdr:row>32</xdr:row>
      <xdr:rowOff>892962</xdr:rowOff>
    </xdr:from>
    <xdr:to>
      <xdr:col>13</xdr:col>
      <xdr:colOff>2059781</xdr:colOff>
      <xdr:row>33</xdr:row>
      <xdr:rowOff>380994</xdr:rowOff>
    </xdr:to>
    <xdr:sp macro="" textlink="">
      <xdr:nvSpPr>
        <xdr:cNvPr id="18" name="吹き出し: 折線 17">
          <a:extLst>
            <a:ext uri="{FF2B5EF4-FFF2-40B4-BE49-F238E27FC236}">
              <a16:creationId xmlns:a16="http://schemas.microsoft.com/office/drawing/2014/main" id="{8697C5CB-72E2-411E-A479-6F0C335F09C1}"/>
            </a:ext>
          </a:extLst>
        </xdr:cNvPr>
        <xdr:cNvSpPr/>
      </xdr:nvSpPr>
      <xdr:spPr>
        <a:xfrm>
          <a:off x="9936815" y="12799212"/>
          <a:ext cx="3660122" cy="500063"/>
        </a:xfrm>
        <a:prstGeom prst="borderCallout2">
          <a:avLst>
            <a:gd name="adj1" fmla="val 84"/>
            <a:gd name="adj2" fmla="val 38180"/>
            <a:gd name="adj3" fmla="val -21249"/>
            <a:gd name="adj4" fmla="val 38017"/>
            <a:gd name="adj5" fmla="val -46837"/>
            <a:gd name="adj6" fmla="val 32220"/>
          </a:avLst>
        </a:prstGeom>
        <a:solidFill>
          <a:schemeClr val="accent6">
            <a:lumMod val="20000"/>
            <a:lumOff val="80000"/>
          </a:schemeClr>
        </a:solidFill>
        <a:ln>
          <a:solidFill>
            <a:schemeClr val="accent5">
              <a:lumMod val="75000"/>
            </a:schemeClr>
          </a:solidFill>
          <a:tailEnd type="arrow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>
              <a:solidFill>
                <a:schemeClr val="tx1"/>
              </a:solidFill>
            </a:rPr>
            <a:t>If this composition is a by-product or added unintentionally, select "Non-intentionally" from the drop-down list.</a:t>
          </a:r>
        </a:p>
      </xdr:txBody>
    </xdr:sp>
    <xdr:clientData/>
  </xdr:twoCellAnchor>
  <xdr:twoCellAnchor>
    <xdr:from>
      <xdr:col>13</xdr:col>
      <xdr:colOff>1830761</xdr:colOff>
      <xdr:row>29</xdr:row>
      <xdr:rowOff>649934</xdr:rowOff>
    </xdr:from>
    <xdr:to>
      <xdr:col>15</xdr:col>
      <xdr:colOff>1369217</xdr:colOff>
      <xdr:row>30</xdr:row>
      <xdr:rowOff>345276</xdr:rowOff>
    </xdr:to>
    <xdr:sp macro="" textlink="">
      <xdr:nvSpPr>
        <xdr:cNvPr id="20" name="吹き出し: 折線 19">
          <a:extLst>
            <a:ext uri="{FF2B5EF4-FFF2-40B4-BE49-F238E27FC236}">
              <a16:creationId xmlns:a16="http://schemas.microsoft.com/office/drawing/2014/main" id="{B5DEB493-665C-4A94-844F-8ACCFB74AAC5}"/>
            </a:ext>
          </a:extLst>
        </xdr:cNvPr>
        <xdr:cNvSpPr/>
      </xdr:nvSpPr>
      <xdr:spPr>
        <a:xfrm>
          <a:off x="13367917" y="9520090"/>
          <a:ext cx="3765175" cy="707374"/>
        </a:xfrm>
        <a:prstGeom prst="borderCallout2">
          <a:avLst>
            <a:gd name="adj1" fmla="val 101074"/>
            <a:gd name="adj2" fmla="val 38180"/>
            <a:gd name="adj3" fmla="val 125186"/>
            <a:gd name="adj4" fmla="val 39598"/>
            <a:gd name="adj5" fmla="val 171526"/>
            <a:gd name="adj6" fmla="val 36733"/>
          </a:avLst>
        </a:prstGeom>
        <a:solidFill>
          <a:schemeClr val="accent6">
            <a:lumMod val="20000"/>
            <a:lumOff val="80000"/>
          </a:schemeClr>
        </a:solidFill>
        <a:ln>
          <a:solidFill>
            <a:schemeClr val="accent5">
              <a:lumMod val="75000"/>
            </a:schemeClr>
          </a:solidFill>
          <a:tailEnd type="arrow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>
              <a:solidFill>
                <a:schemeClr val="tx1"/>
              </a:solidFill>
            </a:rPr>
            <a:t>Please make sure to enter the DIW number.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>
              <a:solidFill>
                <a:schemeClr val="tx1"/>
              </a:solidFill>
            </a:rPr>
            <a:t>However, if you cannot disclose the number, please enter "CBI".</a:t>
          </a:r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13</xdr:col>
      <xdr:colOff>2145927</xdr:colOff>
      <xdr:row>28</xdr:row>
      <xdr:rowOff>537173</xdr:rowOff>
    </xdr:from>
    <xdr:to>
      <xdr:col>15</xdr:col>
      <xdr:colOff>23813</xdr:colOff>
      <xdr:row>28</xdr:row>
      <xdr:rowOff>873350</xdr:rowOff>
    </xdr:to>
    <xdr:sp macro="" textlink="">
      <xdr:nvSpPr>
        <xdr:cNvPr id="22" name="吹き出し: 折線 21">
          <a:extLst>
            <a:ext uri="{FF2B5EF4-FFF2-40B4-BE49-F238E27FC236}">
              <a16:creationId xmlns:a16="http://schemas.microsoft.com/office/drawing/2014/main" id="{2333FFDC-E56D-47A1-8FFA-66FA14831155}"/>
            </a:ext>
          </a:extLst>
        </xdr:cNvPr>
        <xdr:cNvSpPr/>
      </xdr:nvSpPr>
      <xdr:spPr>
        <a:xfrm>
          <a:off x="13683083" y="8395298"/>
          <a:ext cx="2104605" cy="336177"/>
        </a:xfrm>
        <a:prstGeom prst="borderCallout2">
          <a:avLst>
            <a:gd name="adj1" fmla="val 42208"/>
            <a:gd name="adj2" fmla="val -510"/>
            <a:gd name="adj3" fmla="val 21417"/>
            <a:gd name="adj4" fmla="val -7221"/>
            <a:gd name="adj5" fmla="val 1455"/>
            <a:gd name="adj6" fmla="val -12796"/>
          </a:avLst>
        </a:prstGeom>
        <a:solidFill>
          <a:schemeClr val="accent6">
            <a:lumMod val="20000"/>
            <a:lumOff val="80000"/>
          </a:schemeClr>
        </a:solidFill>
        <a:ln>
          <a:solidFill>
            <a:schemeClr val="accent5">
              <a:lumMod val="75000"/>
            </a:schemeClr>
          </a:solidFill>
          <a:tailEnd type="arrow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>
              <a:solidFill>
                <a:schemeClr val="tx1"/>
              </a:solidFill>
            </a:rPr>
            <a:t>Select from the drop-down</a:t>
          </a:r>
          <a:r>
            <a:rPr kumimoji="1" lang="en-US" altLang="ja-JP" sz="1100" baseline="0">
              <a:solidFill>
                <a:schemeClr val="tx1"/>
              </a:solidFill>
            </a:rPr>
            <a:t> list</a:t>
          </a:r>
          <a:r>
            <a:rPr kumimoji="1" lang="en-US" altLang="ja-JP" sz="1100">
              <a:solidFill>
                <a:schemeClr val="tx1"/>
              </a:solidFill>
            </a:rPr>
            <a:t>.</a:t>
          </a:r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11</xdr:col>
      <xdr:colOff>71435</xdr:colOff>
      <xdr:row>29</xdr:row>
      <xdr:rowOff>827125</xdr:rowOff>
    </xdr:from>
    <xdr:to>
      <xdr:col>12</xdr:col>
      <xdr:colOff>654141</xdr:colOff>
      <xdr:row>30</xdr:row>
      <xdr:rowOff>375387</xdr:rowOff>
    </xdr:to>
    <xdr:sp macro="" textlink="">
      <xdr:nvSpPr>
        <xdr:cNvPr id="23" name="吹き出し: 折線 22">
          <a:extLst>
            <a:ext uri="{FF2B5EF4-FFF2-40B4-BE49-F238E27FC236}">
              <a16:creationId xmlns:a16="http://schemas.microsoft.com/office/drawing/2014/main" id="{78AB3E40-7811-4E86-BED1-0AD29D13EFC0}"/>
            </a:ext>
          </a:extLst>
        </xdr:cNvPr>
        <xdr:cNvSpPr/>
      </xdr:nvSpPr>
      <xdr:spPr>
        <a:xfrm>
          <a:off x="8346279" y="9697281"/>
          <a:ext cx="2297206" cy="560294"/>
        </a:xfrm>
        <a:prstGeom prst="borderCallout2">
          <a:avLst>
            <a:gd name="adj1" fmla="val 98084"/>
            <a:gd name="adj2" fmla="val 37692"/>
            <a:gd name="adj3" fmla="val 134751"/>
            <a:gd name="adj4" fmla="val 31676"/>
            <a:gd name="adj5" fmla="val 197830"/>
            <a:gd name="adj6" fmla="val 31297"/>
          </a:avLst>
        </a:prstGeom>
        <a:solidFill>
          <a:schemeClr val="accent6">
            <a:lumMod val="20000"/>
            <a:lumOff val="80000"/>
          </a:schemeClr>
        </a:solidFill>
        <a:ln>
          <a:solidFill>
            <a:schemeClr val="accent5">
              <a:lumMod val="75000"/>
            </a:schemeClr>
          </a:solidFill>
          <a:tailEnd type="arrow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>
              <a:solidFill>
                <a:schemeClr val="tx1"/>
              </a:solidFill>
            </a:rPr>
            <a:t>If Cas RN cannot be disclosed, please enter "CBI".</a:t>
          </a:r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oneCellAnchor>
    <xdr:from>
      <xdr:col>6</xdr:col>
      <xdr:colOff>458314</xdr:colOff>
      <xdr:row>6</xdr:row>
      <xdr:rowOff>60232</xdr:rowOff>
    </xdr:from>
    <xdr:ext cx="357188" cy="342786"/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F33337B6-DEB8-4664-B220-F413FE7D63AD}"/>
            </a:ext>
          </a:extLst>
        </xdr:cNvPr>
        <xdr:cNvSpPr txBox="1"/>
      </xdr:nvSpPr>
      <xdr:spPr>
        <a:xfrm>
          <a:off x="3649189" y="1643763"/>
          <a:ext cx="357188" cy="342786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57150">
          <a:solidFill>
            <a:schemeClr val="accent6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1600" b="1"/>
            <a:t>1</a:t>
          </a:r>
          <a:endParaRPr kumimoji="1" lang="ja-JP" altLang="en-US" sz="1600" b="1"/>
        </a:p>
      </xdr:txBody>
    </xdr:sp>
    <xdr:clientData/>
  </xdr:oneCellAnchor>
  <xdr:oneCellAnchor>
    <xdr:from>
      <xdr:col>4</xdr:col>
      <xdr:colOff>511967</xdr:colOff>
      <xdr:row>27</xdr:row>
      <xdr:rowOff>240612</xdr:rowOff>
    </xdr:from>
    <xdr:ext cx="357188" cy="342786"/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id="{7B3CE8A8-F2C1-425C-A7F4-75E843B8E17A}"/>
            </a:ext>
          </a:extLst>
        </xdr:cNvPr>
        <xdr:cNvSpPr txBox="1"/>
      </xdr:nvSpPr>
      <xdr:spPr>
        <a:xfrm>
          <a:off x="1738311" y="7693925"/>
          <a:ext cx="357188" cy="342786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57150">
          <a:solidFill>
            <a:schemeClr val="accent6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1600" b="1"/>
            <a:t>2</a:t>
          </a:r>
          <a:endParaRPr kumimoji="1" lang="ja-JP" altLang="en-US" sz="1600" b="1"/>
        </a:p>
      </xdr:txBody>
    </xdr:sp>
    <xdr:clientData/>
  </xdr:oneCellAnchor>
  <xdr:oneCellAnchor>
    <xdr:from>
      <xdr:col>8</xdr:col>
      <xdr:colOff>550880</xdr:colOff>
      <xdr:row>27</xdr:row>
      <xdr:rowOff>201816</xdr:rowOff>
    </xdr:from>
    <xdr:ext cx="528655" cy="342786"/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id="{2469A780-9018-4F81-B9AC-629EC06A65C9}"/>
            </a:ext>
          </a:extLst>
        </xdr:cNvPr>
        <xdr:cNvSpPr txBox="1"/>
      </xdr:nvSpPr>
      <xdr:spPr>
        <a:xfrm>
          <a:off x="6468286" y="7655129"/>
          <a:ext cx="528655" cy="342786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57150">
          <a:solidFill>
            <a:schemeClr val="accent6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1600" b="1">
              <a:latin typeface="+mn-lt"/>
            </a:rPr>
            <a:t>3</a:t>
          </a:r>
          <a:r>
            <a:rPr kumimoji="1" lang="en-US" altLang="ja-JP" sz="1400" b="1">
              <a:latin typeface="+mn-lt"/>
            </a:rPr>
            <a:t>-1</a:t>
          </a:r>
        </a:p>
      </xdr:txBody>
    </xdr:sp>
    <xdr:clientData/>
  </xdr:oneCellAnchor>
  <xdr:oneCellAnchor>
    <xdr:from>
      <xdr:col>11</xdr:col>
      <xdr:colOff>120566</xdr:colOff>
      <xdr:row>27</xdr:row>
      <xdr:rowOff>202238</xdr:rowOff>
    </xdr:from>
    <xdr:ext cx="528655" cy="342786"/>
    <xdr:sp macro="" textlink="">
      <xdr:nvSpPr>
        <xdr:cNvPr id="27" name="テキスト ボックス 26">
          <a:extLst>
            <a:ext uri="{FF2B5EF4-FFF2-40B4-BE49-F238E27FC236}">
              <a16:creationId xmlns:a16="http://schemas.microsoft.com/office/drawing/2014/main" id="{FA663F89-EB17-4576-9674-A05A182D4F35}"/>
            </a:ext>
          </a:extLst>
        </xdr:cNvPr>
        <xdr:cNvSpPr txBox="1"/>
      </xdr:nvSpPr>
      <xdr:spPr>
        <a:xfrm>
          <a:off x="8395410" y="7655551"/>
          <a:ext cx="528655" cy="342786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57150">
          <a:solidFill>
            <a:schemeClr val="accent6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1600" b="1">
              <a:latin typeface="+mn-lt"/>
            </a:rPr>
            <a:t>3</a:t>
          </a:r>
          <a:r>
            <a:rPr kumimoji="1" lang="en-US" altLang="ja-JP" sz="1400" b="1">
              <a:latin typeface="+mn-lt"/>
            </a:rPr>
            <a:t>-2</a:t>
          </a:r>
          <a:endParaRPr kumimoji="1" lang="ja-JP" altLang="en-US" sz="1400" b="1">
            <a:latin typeface="+mn-lt"/>
          </a:endParaRPr>
        </a:p>
      </xdr:txBody>
    </xdr:sp>
    <xdr:clientData/>
  </xdr:oneCellAnchor>
  <xdr:oneCellAnchor>
    <xdr:from>
      <xdr:col>11</xdr:col>
      <xdr:colOff>1627223</xdr:colOff>
      <xdr:row>27</xdr:row>
      <xdr:rowOff>207999</xdr:rowOff>
    </xdr:from>
    <xdr:ext cx="528655" cy="342786"/>
    <xdr:sp macro="" textlink="">
      <xdr:nvSpPr>
        <xdr:cNvPr id="28" name="テキスト ボックス 27">
          <a:extLst>
            <a:ext uri="{FF2B5EF4-FFF2-40B4-BE49-F238E27FC236}">
              <a16:creationId xmlns:a16="http://schemas.microsoft.com/office/drawing/2014/main" id="{1C189D1F-8A92-42BB-8716-7ED8CDB7F152}"/>
            </a:ext>
          </a:extLst>
        </xdr:cNvPr>
        <xdr:cNvSpPr txBox="1"/>
      </xdr:nvSpPr>
      <xdr:spPr>
        <a:xfrm>
          <a:off x="9902067" y="7661312"/>
          <a:ext cx="528655" cy="342786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57150">
          <a:solidFill>
            <a:schemeClr val="accent6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1600" b="1">
              <a:latin typeface="+mn-lt"/>
            </a:rPr>
            <a:t>3</a:t>
          </a:r>
          <a:r>
            <a:rPr kumimoji="1" lang="en-US" altLang="ja-JP" sz="1400" b="1">
              <a:latin typeface="+mn-lt"/>
            </a:rPr>
            <a:t>-3</a:t>
          </a:r>
          <a:endParaRPr kumimoji="1" lang="ja-JP" altLang="en-US" sz="1400" b="1">
            <a:latin typeface="+mn-lt"/>
          </a:endParaRPr>
        </a:p>
      </xdr:txBody>
    </xdr:sp>
    <xdr:clientData/>
  </xdr:oneCellAnchor>
  <xdr:oneCellAnchor>
    <xdr:from>
      <xdr:col>12</xdr:col>
      <xdr:colOff>1527757</xdr:colOff>
      <xdr:row>27</xdr:row>
      <xdr:rowOff>207299</xdr:rowOff>
    </xdr:from>
    <xdr:ext cx="528655" cy="342786"/>
    <xdr:sp macro="" textlink="">
      <xdr:nvSpPr>
        <xdr:cNvPr id="29" name="テキスト ボックス 28">
          <a:extLst>
            <a:ext uri="{FF2B5EF4-FFF2-40B4-BE49-F238E27FC236}">
              <a16:creationId xmlns:a16="http://schemas.microsoft.com/office/drawing/2014/main" id="{BD711E02-20EF-4C7C-91AE-94079658BE84}"/>
            </a:ext>
          </a:extLst>
        </xdr:cNvPr>
        <xdr:cNvSpPr txBox="1"/>
      </xdr:nvSpPr>
      <xdr:spPr>
        <a:xfrm>
          <a:off x="11517101" y="7660612"/>
          <a:ext cx="528655" cy="342786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57150">
          <a:solidFill>
            <a:schemeClr val="accent6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1600" b="1">
              <a:latin typeface="+mn-lt"/>
            </a:rPr>
            <a:t>3</a:t>
          </a:r>
          <a:r>
            <a:rPr kumimoji="1" lang="en-US" altLang="ja-JP" sz="1400" b="1">
              <a:latin typeface="+mn-lt"/>
            </a:rPr>
            <a:t>-4</a:t>
          </a:r>
          <a:endParaRPr kumimoji="1" lang="ja-JP" altLang="en-US" sz="1400" b="1">
            <a:latin typeface="+mn-lt"/>
          </a:endParaRPr>
        </a:p>
      </xdr:txBody>
    </xdr:sp>
    <xdr:clientData/>
  </xdr:oneCellAnchor>
  <xdr:twoCellAnchor>
    <xdr:from>
      <xdr:col>5</xdr:col>
      <xdr:colOff>797720</xdr:colOff>
      <xdr:row>28</xdr:row>
      <xdr:rowOff>916776</xdr:rowOff>
    </xdr:from>
    <xdr:to>
      <xdr:col>8</xdr:col>
      <xdr:colOff>464343</xdr:colOff>
      <xdr:row>29</xdr:row>
      <xdr:rowOff>608615</xdr:rowOff>
    </xdr:to>
    <xdr:grpSp>
      <xdr:nvGrpSpPr>
        <xdr:cNvPr id="30" name="グループ化 29">
          <a:extLst>
            <a:ext uri="{FF2B5EF4-FFF2-40B4-BE49-F238E27FC236}">
              <a16:creationId xmlns:a16="http://schemas.microsoft.com/office/drawing/2014/main" id="{B65EB798-9A52-4D9A-B307-7BA0510F0F64}"/>
            </a:ext>
          </a:extLst>
        </xdr:cNvPr>
        <xdr:cNvGrpSpPr/>
      </xdr:nvGrpSpPr>
      <xdr:grpSpPr>
        <a:xfrm>
          <a:off x="2607470" y="8774901"/>
          <a:ext cx="3774279" cy="703870"/>
          <a:chOff x="2319619" y="11151954"/>
          <a:chExt cx="3347755" cy="703870"/>
        </a:xfrm>
        <a:solidFill>
          <a:schemeClr val="accent4">
            <a:lumMod val="20000"/>
            <a:lumOff val="80000"/>
          </a:schemeClr>
        </a:solidFill>
      </xdr:grpSpPr>
      <xdr:sp macro="" textlink="">
        <xdr:nvSpPr>
          <xdr:cNvPr id="31" name="吹き出し: 折線 30">
            <a:extLst>
              <a:ext uri="{FF2B5EF4-FFF2-40B4-BE49-F238E27FC236}">
                <a16:creationId xmlns:a16="http://schemas.microsoft.com/office/drawing/2014/main" id="{FECC14E7-B2C2-4115-A335-BBDB92B2AF5A}"/>
              </a:ext>
            </a:extLst>
          </xdr:cNvPr>
          <xdr:cNvSpPr/>
        </xdr:nvSpPr>
        <xdr:spPr>
          <a:xfrm>
            <a:off x="2742639" y="11151954"/>
            <a:ext cx="2924735" cy="560294"/>
          </a:xfrm>
          <a:prstGeom prst="borderCallout2">
            <a:avLst>
              <a:gd name="adj1" fmla="val 84"/>
              <a:gd name="adj2" fmla="val 12326"/>
              <a:gd name="adj3" fmla="val -38749"/>
              <a:gd name="adj4" fmla="val 6439"/>
              <a:gd name="adj5" fmla="val -40795"/>
              <a:gd name="adj6" fmla="val -10021"/>
            </a:avLst>
          </a:prstGeom>
          <a:grpFill/>
          <a:ln>
            <a:solidFill>
              <a:schemeClr val="accent5">
                <a:lumMod val="75000"/>
              </a:schemeClr>
            </a:solidFill>
            <a:tailEnd type="arrow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en-US" altLang="ja-JP" sz="1100" b="0" i="0" u="none" strike="noStrike" kern="0" cap="none" spc="0" normalizeH="0" baseline="0" noProof="0">
                <a:ln>
                  <a:noFill/>
                </a:ln>
                <a:solidFill>
                  <a:prstClr val="black"/>
                </a:solidFill>
                <a:effectLst/>
                <a:uLnTx/>
                <a:uFillTx/>
                <a:latin typeface="+mn-lt"/>
                <a:ea typeface="+mn-ea"/>
                <a:cs typeface="+mn-cs"/>
              </a:rPr>
              <a:t>Please enter in the </a:t>
            </a:r>
            <a:r>
              <a:rPr kumimoji="1" lang="en-US" altLang="ja-JP" sz="1100" b="1" i="0" u="none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+mn-lt"/>
                <a:ea typeface="+mn-ea"/>
                <a:cs typeface="+mn-cs"/>
              </a:rPr>
              <a:t>official language on the top</a:t>
            </a:r>
            <a:r>
              <a:rPr kumimoji="1" lang="en-US" altLang="ja-JP" sz="1100" b="0" i="0" u="none" strike="noStrike" kern="0" cap="none" spc="0" normalizeH="0" baseline="0" noProof="0">
                <a:ln>
                  <a:noFill/>
                </a:ln>
                <a:solidFill>
                  <a:prstClr val="black"/>
                </a:solidFill>
                <a:effectLst/>
                <a:uLnTx/>
                <a:uFillTx/>
                <a:latin typeface="+mn-lt"/>
                <a:ea typeface="+mn-ea"/>
                <a:cs typeface="+mn-cs"/>
              </a:rPr>
              <a:t> and in </a:t>
            </a:r>
            <a:r>
              <a:rPr kumimoji="1" lang="en-US" altLang="ja-JP" sz="1100" b="1" i="0" u="none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+mn-lt"/>
                <a:ea typeface="+mn-ea"/>
                <a:cs typeface="+mn-cs"/>
              </a:rPr>
              <a:t>English on the bottom</a:t>
            </a:r>
            <a:r>
              <a:rPr kumimoji="1" lang="en-US" altLang="ja-JP" sz="1100" b="0" i="0" u="none" strike="noStrike" kern="0" cap="none" spc="0" normalizeH="0" baseline="0" noProof="0">
                <a:ln>
                  <a:noFill/>
                </a:ln>
                <a:solidFill>
                  <a:prstClr val="black"/>
                </a:solidFill>
                <a:effectLst/>
                <a:uLnTx/>
                <a:uFillTx/>
                <a:latin typeface="+mn-lt"/>
                <a:ea typeface="+mn-ea"/>
                <a:cs typeface="+mn-cs"/>
              </a:rPr>
              <a:t>.</a:t>
            </a:r>
            <a:endPara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endParaRPr>
          </a:p>
        </xdr:txBody>
      </xdr:sp>
      <xdr:cxnSp macro="">
        <xdr:nvCxnSpPr>
          <xdr:cNvPr id="32" name="直線矢印コネクタ 31">
            <a:extLst>
              <a:ext uri="{FF2B5EF4-FFF2-40B4-BE49-F238E27FC236}">
                <a16:creationId xmlns:a16="http://schemas.microsoft.com/office/drawing/2014/main" id="{BC292E94-3642-4768-BF45-CA0FA7DFE54F}"/>
              </a:ext>
            </a:extLst>
          </xdr:cNvPr>
          <xdr:cNvCxnSpPr/>
        </xdr:nvCxnSpPr>
        <xdr:spPr>
          <a:xfrm flipH="1">
            <a:off x="2319619" y="11723453"/>
            <a:ext cx="476249" cy="132371"/>
          </a:xfrm>
          <a:prstGeom prst="straightConnector1">
            <a:avLst/>
          </a:prstGeom>
          <a:grpFill/>
          <a:ln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9</xdr:col>
      <xdr:colOff>458735</xdr:colOff>
      <xdr:row>9</xdr:row>
      <xdr:rowOff>142875</xdr:rowOff>
    </xdr:from>
    <xdr:to>
      <xdr:col>11</xdr:col>
      <xdr:colOff>1309683</xdr:colOff>
      <xdr:row>11</xdr:row>
      <xdr:rowOff>215013</xdr:rowOff>
    </xdr:to>
    <xdr:sp macro="" textlink="">
      <xdr:nvSpPr>
        <xdr:cNvPr id="33" name="吹き出し: 折線 32">
          <a:extLst>
            <a:ext uri="{FF2B5EF4-FFF2-40B4-BE49-F238E27FC236}">
              <a16:creationId xmlns:a16="http://schemas.microsoft.com/office/drawing/2014/main" id="{5E4CC3AC-381C-4602-977C-79DD33DD2E70}"/>
            </a:ext>
          </a:extLst>
        </xdr:cNvPr>
        <xdr:cNvSpPr/>
      </xdr:nvSpPr>
      <xdr:spPr>
        <a:xfrm>
          <a:off x="7066704" y="2476500"/>
          <a:ext cx="2517823" cy="560294"/>
        </a:xfrm>
        <a:prstGeom prst="borderCallout2">
          <a:avLst>
            <a:gd name="adj1" fmla="val 31959"/>
            <a:gd name="adj2" fmla="val -294"/>
            <a:gd name="adj3" fmla="val 12251"/>
            <a:gd name="adj4" fmla="val -15137"/>
            <a:gd name="adj5" fmla="val 8080"/>
            <a:gd name="adj6" fmla="val -32004"/>
          </a:avLst>
        </a:prstGeom>
        <a:solidFill>
          <a:schemeClr val="accent4">
            <a:lumMod val="20000"/>
            <a:lumOff val="80000"/>
          </a:schemeClr>
        </a:solidFill>
        <a:ln>
          <a:solidFill>
            <a:schemeClr val="accent5">
              <a:lumMod val="75000"/>
            </a:schemeClr>
          </a:solidFill>
          <a:tailEnd type="arrow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>
              <a:solidFill>
                <a:schemeClr val="tx1"/>
              </a:solidFill>
            </a:rPr>
            <a:t>Please enter in the </a:t>
          </a:r>
          <a:r>
            <a:rPr kumimoji="1" lang="en-US" altLang="ja-JP" sz="1100" b="1">
              <a:solidFill>
                <a:srgbClr val="FF0000"/>
              </a:solidFill>
            </a:rPr>
            <a:t>official language on the top</a:t>
          </a:r>
          <a:r>
            <a:rPr kumimoji="1" lang="en-US" altLang="ja-JP" sz="1100">
              <a:solidFill>
                <a:schemeClr val="tx1"/>
              </a:solidFill>
            </a:rPr>
            <a:t> and in </a:t>
          </a:r>
          <a:r>
            <a:rPr kumimoji="1" lang="en-US" altLang="ja-JP" sz="1100" b="1">
              <a:solidFill>
                <a:srgbClr val="FF0000"/>
              </a:solidFill>
            </a:rPr>
            <a:t>English on the bottom</a:t>
          </a:r>
          <a:r>
            <a:rPr kumimoji="1" lang="en-US" altLang="ja-JP" sz="1100">
              <a:solidFill>
                <a:schemeClr val="tx1"/>
              </a:solidFill>
            </a:rPr>
            <a:t>.</a:t>
          </a:r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17</xdr:col>
      <xdr:colOff>464336</xdr:colOff>
      <xdr:row>30</xdr:row>
      <xdr:rowOff>500056</xdr:rowOff>
    </xdr:from>
    <xdr:to>
      <xdr:col>17</xdr:col>
      <xdr:colOff>4524367</xdr:colOff>
      <xdr:row>31</xdr:row>
      <xdr:rowOff>476245</xdr:rowOff>
    </xdr:to>
    <xdr:sp macro="" textlink="">
      <xdr:nvSpPr>
        <xdr:cNvPr id="34" name="吹き出し: 折線 33">
          <a:extLst>
            <a:ext uri="{FF2B5EF4-FFF2-40B4-BE49-F238E27FC236}">
              <a16:creationId xmlns:a16="http://schemas.microsoft.com/office/drawing/2014/main" id="{252232E1-A3C8-4064-9242-F00767857936}"/>
            </a:ext>
          </a:extLst>
        </xdr:cNvPr>
        <xdr:cNvSpPr/>
      </xdr:nvSpPr>
      <xdr:spPr>
        <a:xfrm>
          <a:off x="20776399" y="10382244"/>
          <a:ext cx="4060031" cy="988220"/>
        </a:xfrm>
        <a:prstGeom prst="borderCallout2">
          <a:avLst>
            <a:gd name="adj1" fmla="val 18751"/>
            <a:gd name="adj2" fmla="val -1509"/>
            <a:gd name="adj3" fmla="val 17546"/>
            <a:gd name="adj4" fmla="val -6324"/>
            <a:gd name="adj5" fmla="val -99079"/>
            <a:gd name="adj6" fmla="val 14113"/>
          </a:avLst>
        </a:prstGeom>
        <a:solidFill>
          <a:schemeClr val="accent4">
            <a:lumMod val="20000"/>
            <a:lumOff val="80000"/>
          </a:schemeClr>
        </a:solidFill>
        <a:ln>
          <a:solidFill>
            <a:schemeClr val="accent5">
              <a:lumMod val="75000"/>
            </a:schemeClr>
          </a:solidFill>
          <a:tailEnd type="arrow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>
              <a:solidFill>
                <a:schemeClr val="tx1"/>
              </a:solidFill>
            </a:rPr>
            <a:t>If there are laws and regulations other than those listed on the left, please enter them.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>
              <a:solidFill>
                <a:schemeClr val="tx1"/>
              </a:solidFill>
            </a:rPr>
            <a:t>Enter the name of the law and fill in the applicable items properly.</a:t>
          </a:r>
          <a:br>
            <a:rPr kumimoji="1" lang="en-US" altLang="ja-JP" sz="1100">
              <a:solidFill>
                <a:schemeClr val="tx1"/>
              </a:solidFill>
            </a:rPr>
          </a:br>
          <a:r>
            <a:rPr kumimoji="1" lang="en-US" altLang="ja-JP" sz="1100">
              <a:solidFill>
                <a:srgbClr val="FF0000"/>
              </a:solidFill>
            </a:rPr>
            <a:t>   *Please enter in English.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15</xdr:col>
      <xdr:colOff>1833563</xdr:colOff>
      <xdr:row>28</xdr:row>
      <xdr:rowOff>809625</xdr:rowOff>
    </xdr:from>
    <xdr:to>
      <xdr:col>16</xdr:col>
      <xdr:colOff>1568824</xdr:colOff>
      <xdr:row>29</xdr:row>
      <xdr:rowOff>133771</xdr:rowOff>
    </xdr:to>
    <xdr:sp macro="" textlink="">
      <xdr:nvSpPr>
        <xdr:cNvPr id="36" name="吹き出し: 折線 35">
          <a:extLst>
            <a:ext uri="{FF2B5EF4-FFF2-40B4-BE49-F238E27FC236}">
              <a16:creationId xmlns:a16="http://schemas.microsoft.com/office/drawing/2014/main" id="{4C3A02E0-6A5A-4D90-8FAB-CB389DF4ACBE}"/>
            </a:ext>
          </a:extLst>
        </xdr:cNvPr>
        <xdr:cNvSpPr/>
      </xdr:nvSpPr>
      <xdr:spPr>
        <a:xfrm>
          <a:off x="17597438" y="8667750"/>
          <a:ext cx="2104605" cy="336177"/>
        </a:xfrm>
        <a:prstGeom prst="borderCallout2">
          <a:avLst>
            <a:gd name="adj1" fmla="val 42208"/>
            <a:gd name="adj2" fmla="val -510"/>
            <a:gd name="adj3" fmla="val 21417"/>
            <a:gd name="adj4" fmla="val -7221"/>
            <a:gd name="adj5" fmla="val 1455"/>
            <a:gd name="adj6" fmla="val -12796"/>
          </a:avLst>
        </a:prstGeom>
        <a:solidFill>
          <a:schemeClr val="accent6">
            <a:lumMod val="20000"/>
            <a:lumOff val="80000"/>
          </a:schemeClr>
        </a:solidFill>
        <a:ln>
          <a:solidFill>
            <a:schemeClr val="accent5">
              <a:lumMod val="75000"/>
            </a:schemeClr>
          </a:solidFill>
          <a:tailEnd type="arrow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>
              <a:solidFill>
                <a:schemeClr val="tx1"/>
              </a:solidFill>
            </a:rPr>
            <a:t>Select from the drop-down</a:t>
          </a:r>
          <a:r>
            <a:rPr kumimoji="1" lang="en-US" altLang="ja-JP" sz="1100" baseline="0">
              <a:solidFill>
                <a:schemeClr val="tx1"/>
              </a:solidFill>
            </a:rPr>
            <a:t> list</a:t>
          </a:r>
          <a:r>
            <a:rPr kumimoji="1" lang="en-US" altLang="ja-JP" sz="1100">
              <a:solidFill>
                <a:schemeClr val="tx1"/>
              </a:solidFill>
            </a:rPr>
            <a:t>.</a:t>
          </a:r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3552825</xdr:colOff>
      <xdr:row>1</xdr:row>
      <xdr:rowOff>85726</xdr:rowOff>
    </xdr:from>
    <xdr:to>
      <xdr:col>18</xdr:col>
      <xdr:colOff>4629151</xdr:colOff>
      <xdr:row>2</xdr:row>
      <xdr:rowOff>316407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DD8F79A8-6300-47DC-80AB-04A0A55F65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012525" y="333376"/>
          <a:ext cx="1076326" cy="4688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119763</xdr:colOff>
      <xdr:row>33</xdr:row>
      <xdr:rowOff>860047</xdr:rowOff>
    </xdr:from>
    <xdr:to>
      <xdr:col>12</xdr:col>
      <xdr:colOff>702469</xdr:colOff>
      <xdr:row>34</xdr:row>
      <xdr:rowOff>408310</xdr:rowOff>
    </xdr:to>
    <xdr:sp macro="" textlink="">
      <xdr:nvSpPr>
        <xdr:cNvPr id="3" name="吹き出し: 折線 2">
          <a:extLst>
            <a:ext uri="{FF2B5EF4-FFF2-40B4-BE49-F238E27FC236}">
              <a16:creationId xmlns:a16="http://schemas.microsoft.com/office/drawing/2014/main" id="{FEBD5DF0-B9BF-4CB8-9E9B-FB84EDC1474E}"/>
            </a:ext>
          </a:extLst>
        </xdr:cNvPr>
        <xdr:cNvSpPr/>
      </xdr:nvSpPr>
      <xdr:spPr>
        <a:xfrm>
          <a:off x="8394607" y="13504485"/>
          <a:ext cx="2297206" cy="560294"/>
        </a:xfrm>
        <a:prstGeom prst="borderCallout2">
          <a:avLst>
            <a:gd name="adj1" fmla="val 84"/>
            <a:gd name="adj2" fmla="val 38180"/>
            <a:gd name="adj3" fmla="val -63249"/>
            <a:gd name="adj4" fmla="val 38017"/>
            <a:gd name="adj5" fmla="val -126170"/>
            <a:gd name="adj6" fmla="val 31784"/>
          </a:avLst>
        </a:prstGeom>
        <a:solidFill>
          <a:schemeClr val="accent6">
            <a:lumMod val="20000"/>
            <a:lumOff val="80000"/>
          </a:schemeClr>
        </a:solidFill>
        <a:ln>
          <a:solidFill>
            <a:schemeClr val="accent5">
              <a:lumMod val="75000"/>
            </a:schemeClr>
          </a:solidFill>
          <a:tailEnd type="arrow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>
              <a:solidFill>
                <a:schemeClr val="tx1"/>
              </a:solidFill>
            </a:rPr>
            <a:t>If the CAS RN is not registered, please enter "None".</a:t>
          </a:r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12</xdr:col>
      <xdr:colOff>656940</xdr:colOff>
      <xdr:row>3</xdr:row>
      <xdr:rowOff>11906</xdr:rowOff>
    </xdr:from>
    <xdr:to>
      <xdr:col>16</xdr:col>
      <xdr:colOff>1762125</xdr:colOff>
      <xdr:row>21</xdr:row>
      <xdr:rowOff>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6D06E841-DAD2-44E4-B9FC-B1914406A167}"/>
            </a:ext>
          </a:extLst>
        </xdr:cNvPr>
        <xdr:cNvSpPr/>
      </xdr:nvSpPr>
      <xdr:spPr>
        <a:xfrm>
          <a:off x="10646284" y="881062"/>
          <a:ext cx="7784591" cy="4333876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38100"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400" b="1">
              <a:solidFill>
                <a:schemeClr val="accent6">
                  <a:lumMod val="50000"/>
                </a:schemeClr>
              </a:solidFill>
            </a:rPr>
            <a:t>(Notes on Entry)</a:t>
          </a:r>
        </a:p>
        <a:p>
          <a:pPr algn="l"/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en-US" altLang="ja-JP" sz="1100" b="1">
              <a:solidFill>
                <a:sysClr val="windowText" lastClr="000000"/>
              </a:solidFill>
            </a:rPr>
            <a:t>1.  Enter "Date of entry", "Raw material name", "Supplier name", "Manufacturer name", and "contact information".</a:t>
          </a:r>
        </a:p>
        <a:p>
          <a:pPr algn="l"/>
          <a:r>
            <a:rPr kumimoji="1" lang="en-US" altLang="ja-JP" sz="1100" b="0">
              <a:solidFill>
                <a:sysClr val="windowText" lastClr="000000"/>
              </a:solidFill>
            </a:rPr>
            <a:t>      Please enter in the official language on the top and in English on the bottom.</a:t>
          </a:r>
        </a:p>
        <a:p>
          <a:pPr algn="l"/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en-US" altLang="ja-JP" sz="1100" b="1">
              <a:solidFill>
                <a:sysClr val="windowText" lastClr="000000"/>
              </a:solidFill>
            </a:rPr>
            <a:t>2.  Enter the Chemical Name.</a:t>
          </a:r>
        </a:p>
        <a:p>
          <a:pPr algn="l"/>
          <a:r>
            <a:rPr kumimoji="1" lang="en-US" altLang="ja-JP" sz="1100">
              <a:solidFill>
                <a:sysClr val="windowText" lastClr="000000"/>
              </a:solidFill>
            </a:rPr>
            <a:t>       Please enter in the official language (if available) on the top and in English on the bottom.</a:t>
          </a: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　     </a:t>
          </a:r>
          <a:r>
            <a:rPr kumimoji="1" lang="en-US" altLang="ja-JP" sz="1100">
              <a:solidFill>
                <a:sysClr val="windowText" lastClr="000000"/>
              </a:solidFill>
            </a:rPr>
            <a:t>*Please enter all the composition information that the manufacturer knows.</a:t>
          </a:r>
        </a:p>
        <a:p>
          <a:pPr algn="l"/>
          <a:r>
            <a:rPr kumimoji="1" lang="en-US" altLang="ja-JP" sz="1100">
              <a:solidFill>
                <a:sysClr val="windowText" lastClr="000000"/>
              </a:solidFill>
            </a:rPr>
            <a:t>         *Please do not merge regulated substances and hazardous substances, enter the information one by one.</a:t>
          </a:r>
        </a:p>
        <a:p>
          <a:pPr algn="l"/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en-US" altLang="ja-JP" sz="1100" b="1">
              <a:solidFill>
                <a:sysClr val="windowText" lastClr="000000"/>
              </a:solidFill>
            </a:rPr>
            <a:t>3.  Enter the following items for each substance listed in 2 above.</a:t>
          </a:r>
          <a:br>
            <a:rPr kumimoji="1" lang="en-US" altLang="ja-JP" sz="1100">
              <a:solidFill>
                <a:sysClr val="windowText" lastClr="000000"/>
              </a:solidFill>
            </a:rPr>
          </a:br>
          <a:r>
            <a:rPr kumimoji="1" lang="ja-JP" altLang="en-US" sz="1100">
              <a:solidFill>
                <a:sysClr val="windowText" lastClr="000000"/>
              </a:solidFill>
            </a:rPr>
            <a:t>　</a:t>
          </a:r>
          <a:r>
            <a:rPr kumimoji="1" lang="en-US" altLang="ja-JP" sz="1100">
              <a:solidFill>
                <a:sysClr val="windowText" lastClr="000000"/>
              </a:solidFill>
            </a:rPr>
            <a:t>3-1  Total content (Content%) of substances must be 100%.</a:t>
          </a: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　</a:t>
          </a:r>
          <a:r>
            <a:rPr kumimoji="1" lang="en-US" altLang="ja-JP" sz="1100">
              <a:solidFill>
                <a:sysClr val="windowText" lastClr="000000"/>
              </a:solidFill>
            </a:rPr>
            <a:t>3-2</a:t>
          </a:r>
          <a:r>
            <a:rPr kumimoji="1" lang="en-US" altLang="ja-JP" sz="1100" baseline="0">
              <a:solidFill>
                <a:sysClr val="windowText" lastClr="000000"/>
              </a:solidFill>
            </a:rPr>
            <a:t>  Enter the Cas number (Cas RN).</a:t>
          </a: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　　</a:t>
          </a:r>
          <a:r>
            <a:rPr kumimoji="1" lang="en-US" altLang="ja-JP" sz="1100">
              <a:solidFill>
                <a:sysClr val="windowText" lastClr="000000"/>
              </a:solidFill>
            </a:rPr>
            <a:t>*If Cas RN cannot be disclosed, enter "CBI", and If the CAS RN is not registered, enter "None".</a:t>
          </a: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　</a:t>
          </a:r>
          <a:r>
            <a:rPr kumimoji="1" lang="en-US" altLang="ja-JP" sz="1100">
              <a:solidFill>
                <a:sysClr val="windowText" lastClr="000000"/>
              </a:solidFill>
            </a:rPr>
            <a:t>3-3  Select whether the substance is intentionally added or not from the drop-down list.</a:t>
          </a: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　　</a:t>
          </a:r>
          <a:r>
            <a:rPr kumimoji="1" lang="en-US" altLang="ja-JP" sz="1100">
              <a:solidFill>
                <a:sysClr val="windowText" lastClr="000000"/>
              </a:solidFill>
            </a:rPr>
            <a:t>*If a composition is the main substance or is added intentionally, select "Intentionally" from the drop-down list</a:t>
          </a: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　　</a:t>
          </a:r>
          <a:r>
            <a:rPr kumimoji="1" lang="en-US" altLang="ja-JP" sz="1100">
              <a:solidFill>
                <a:sysClr val="windowText" lastClr="000000"/>
              </a:solidFill>
            </a:rPr>
            <a:t>*If a composition is a by-product or added unintentionally, select "Non-intentionally" from the drop-down list.</a:t>
          </a: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　</a:t>
          </a:r>
          <a:r>
            <a:rPr kumimoji="1" lang="en-US" altLang="ja-JP" sz="1100">
              <a:solidFill>
                <a:sysClr val="windowText" lastClr="000000"/>
              </a:solidFill>
            </a:rPr>
            <a:t>3-4 Select the applicable items from the drop-down list: Toxic Substance Control Act (TSCA)</a:t>
          </a: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　　</a:t>
          </a:r>
          <a:r>
            <a:rPr kumimoji="1" lang="en-US" altLang="ja-JP" sz="1100">
              <a:solidFill>
                <a:sysClr val="windowText" lastClr="000000"/>
              </a:solidFill>
            </a:rPr>
            <a:t>*For the Toxic Substance Control Act (TSCA), please enter the registration number.</a:t>
          </a:r>
          <a:br>
            <a:rPr kumimoji="1" lang="en-US" altLang="ja-JP" sz="1100">
              <a:solidFill>
                <a:sysClr val="windowText" lastClr="000000"/>
              </a:solidFill>
            </a:rPr>
          </a:br>
          <a:r>
            <a:rPr kumimoji="1" lang="ja-JP" altLang="en-US" sz="1100">
              <a:solidFill>
                <a:sysClr val="windowText" lastClr="000000"/>
              </a:solidFill>
            </a:rPr>
            <a:t>　　*</a:t>
          </a:r>
          <a:r>
            <a:rPr kumimoji="1" lang="en-US" altLang="ja-JP" sz="1100">
              <a:solidFill>
                <a:sysClr val="windowText" lastClr="000000"/>
              </a:solidFill>
            </a:rPr>
            <a:t>If the relevant laws and regulations have a registration number but cannot be disclosed, enter "CBI".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</xdr:col>
      <xdr:colOff>498663</xdr:colOff>
      <xdr:row>28</xdr:row>
      <xdr:rowOff>182794</xdr:rowOff>
    </xdr:from>
    <xdr:to>
      <xdr:col>6</xdr:col>
      <xdr:colOff>13308</xdr:colOff>
      <xdr:row>34</xdr:row>
      <xdr:rowOff>4900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D7CECB91-879B-4A21-BDCC-56DF6E9B53D6}"/>
            </a:ext>
          </a:extLst>
        </xdr:cNvPr>
        <xdr:cNvSpPr/>
      </xdr:nvSpPr>
      <xdr:spPr>
        <a:xfrm>
          <a:off x="1725007" y="7767075"/>
          <a:ext cx="1479176" cy="5894294"/>
        </a:xfrm>
        <a:prstGeom prst="rect">
          <a:avLst/>
        </a:prstGeom>
        <a:noFill/>
        <a:ln w="57150"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527375</xdr:colOff>
      <xdr:row>7</xdr:row>
      <xdr:rowOff>156882</xdr:rowOff>
    </xdr:from>
    <xdr:to>
      <xdr:col>9</xdr:col>
      <xdr:colOff>285745</xdr:colOff>
      <xdr:row>21</xdr:row>
      <xdr:rowOff>2099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F230629D-2949-4A92-89DE-A6B083789F1E}"/>
            </a:ext>
          </a:extLst>
        </xdr:cNvPr>
        <xdr:cNvSpPr/>
      </xdr:nvSpPr>
      <xdr:spPr>
        <a:xfrm>
          <a:off x="3718250" y="1978538"/>
          <a:ext cx="3175464" cy="3238499"/>
        </a:xfrm>
        <a:prstGeom prst="rect">
          <a:avLst/>
        </a:prstGeom>
        <a:noFill/>
        <a:ln w="57150"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580606</xdr:colOff>
      <xdr:row>32</xdr:row>
      <xdr:rowOff>562391</xdr:rowOff>
    </xdr:from>
    <xdr:to>
      <xdr:col>7</xdr:col>
      <xdr:colOff>1428752</xdr:colOff>
      <xdr:row>33</xdr:row>
      <xdr:rowOff>480448</xdr:rowOff>
    </xdr:to>
    <xdr:grpSp>
      <xdr:nvGrpSpPr>
        <xdr:cNvPr id="7" name="グループ化 6">
          <a:extLst>
            <a:ext uri="{FF2B5EF4-FFF2-40B4-BE49-F238E27FC236}">
              <a16:creationId xmlns:a16="http://schemas.microsoft.com/office/drawing/2014/main" id="{6182312D-D35A-4AE5-824B-80470C030515}"/>
            </a:ext>
          </a:extLst>
        </xdr:cNvPr>
        <xdr:cNvGrpSpPr/>
      </xdr:nvGrpSpPr>
      <xdr:grpSpPr>
        <a:xfrm>
          <a:off x="2390356" y="12194797"/>
          <a:ext cx="3491334" cy="930089"/>
          <a:chOff x="2319618" y="10925735"/>
          <a:chExt cx="3204881" cy="930089"/>
        </a:xfrm>
      </xdr:grpSpPr>
      <xdr:cxnSp macro="">
        <xdr:nvCxnSpPr>
          <xdr:cNvPr id="8" name="直線矢印コネクタ 7">
            <a:extLst>
              <a:ext uri="{FF2B5EF4-FFF2-40B4-BE49-F238E27FC236}">
                <a16:creationId xmlns:a16="http://schemas.microsoft.com/office/drawing/2014/main" id="{4620BF9B-3EBE-4BDC-8B44-A64B6E3C5C93}"/>
              </a:ext>
            </a:extLst>
          </xdr:cNvPr>
          <xdr:cNvCxnSpPr/>
        </xdr:nvCxnSpPr>
        <xdr:spPr>
          <a:xfrm flipH="1">
            <a:off x="2319618" y="11508441"/>
            <a:ext cx="515470" cy="347383"/>
          </a:xfrm>
          <a:prstGeom prst="straightConnector1">
            <a:avLst/>
          </a:prstGeom>
          <a:ln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9" name="吹き出し: 折線 8">
            <a:extLst>
              <a:ext uri="{FF2B5EF4-FFF2-40B4-BE49-F238E27FC236}">
                <a16:creationId xmlns:a16="http://schemas.microsoft.com/office/drawing/2014/main" id="{576D3EAD-3030-4C7E-BFCD-CEB3A364E3B4}"/>
              </a:ext>
            </a:extLst>
          </xdr:cNvPr>
          <xdr:cNvSpPr/>
        </xdr:nvSpPr>
        <xdr:spPr>
          <a:xfrm>
            <a:off x="2599764" y="10925735"/>
            <a:ext cx="2924735" cy="652046"/>
          </a:xfrm>
          <a:prstGeom prst="borderCallout2">
            <a:avLst>
              <a:gd name="adj1" fmla="val 84"/>
              <a:gd name="adj2" fmla="val 12326"/>
              <a:gd name="adj3" fmla="val -81249"/>
              <a:gd name="adj4" fmla="val 10103"/>
              <a:gd name="adj5" fmla="val -151562"/>
              <a:gd name="adj6" fmla="val -10021"/>
            </a:avLst>
          </a:prstGeom>
          <a:solidFill>
            <a:schemeClr val="accent6">
              <a:lumMod val="20000"/>
              <a:lumOff val="80000"/>
            </a:schemeClr>
          </a:solidFill>
          <a:ln>
            <a:solidFill>
              <a:schemeClr val="accent5">
                <a:lumMod val="75000"/>
              </a:schemeClr>
            </a:solidFill>
            <a:tailEnd type="arrow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en-US" altLang="ja-JP" sz="1100">
                <a:solidFill>
                  <a:schemeClr val="tx1"/>
                </a:solidFill>
              </a:rPr>
              <a:t>If</a:t>
            </a:r>
            <a:r>
              <a:rPr kumimoji="1" lang="en-US" altLang="ja-JP" sz="1100" baseline="0">
                <a:solidFill>
                  <a:schemeClr val="tx1"/>
                </a:solidFill>
              </a:rPr>
              <a:t> </a:t>
            </a:r>
            <a:r>
              <a:rPr kumimoji="1" lang="en-US" altLang="ja-JP" sz="1100">
                <a:solidFill>
                  <a:schemeClr val="tx1"/>
                </a:solidFill>
              </a:rPr>
              <a:t>the composition name cannot be disclosed, please enter a specific explanation of the composition or enter "Other -1", "Other -2", "Additive", etc.</a:t>
            </a:r>
            <a:endParaRPr kumimoji="1" lang="ja-JP" altLang="en-US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8</xdr:col>
      <xdr:colOff>527382</xdr:colOff>
      <xdr:row>28</xdr:row>
      <xdr:rowOff>182792</xdr:rowOff>
    </xdr:from>
    <xdr:to>
      <xdr:col>9</xdr:col>
      <xdr:colOff>1315995</xdr:colOff>
      <xdr:row>33</xdr:row>
      <xdr:rowOff>792812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F3263A47-F71A-4274-8D76-87F3E30C0C4B}"/>
            </a:ext>
          </a:extLst>
        </xdr:cNvPr>
        <xdr:cNvSpPr/>
      </xdr:nvSpPr>
      <xdr:spPr>
        <a:xfrm>
          <a:off x="6444788" y="7767073"/>
          <a:ext cx="1479176" cy="5670177"/>
        </a:xfrm>
        <a:prstGeom prst="rect">
          <a:avLst/>
        </a:prstGeom>
        <a:noFill/>
        <a:ln w="57150"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1079966</xdr:colOff>
      <xdr:row>29</xdr:row>
      <xdr:rowOff>201702</xdr:rowOff>
    </xdr:from>
    <xdr:to>
      <xdr:col>9</xdr:col>
      <xdr:colOff>654844</xdr:colOff>
      <xdr:row>30</xdr:row>
      <xdr:rowOff>904874</xdr:rowOff>
    </xdr:to>
    <xdr:grpSp>
      <xdr:nvGrpSpPr>
        <xdr:cNvPr id="11" name="グループ化 10">
          <a:extLst>
            <a:ext uri="{FF2B5EF4-FFF2-40B4-BE49-F238E27FC236}">
              <a16:creationId xmlns:a16="http://schemas.microsoft.com/office/drawing/2014/main" id="{14E5D0E9-E622-412A-9302-0012C9B1BB35}"/>
            </a:ext>
          </a:extLst>
        </xdr:cNvPr>
        <xdr:cNvGrpSpPr/>
      </xdr:nvGrpSpPr>
      <xdr:grpSpPr>
        <a:xfrm>
          <a:off x="4270841" y="8798015"/>
          <a:ext cx="2991972" cy="1715203"/>
          <a:chOff x="4235822" y="8505265"/>
          <a:chExt cx="2991972" cy="1715203"/>
        </a:xfrm>
        <a:solidFill>
          <a:sysClr val="window" lastClr="FFFFFF"/>
        </a:solidFill>
      </xdr:grpSpPr>
      <xdr:sp macro="" textlink="">
        <xdr:nvSpPr>
          <xdr:cNvPr id="12" name="吹き出し: 折線 11">
            <a:extLst>
              <a:ext uri="{FF2B5EF4-FFF2-40B4-BE49-F238E27FC236}">
                <a16:creationId xmlns:a16="http://schemas.microsoft.com/office/drawing/2014/main" id="{56869AA3-9415-4C88-91ED-7A2FD12377F0}"/>
              </a:ext>
            </a:extLst>
          </xdr:cNvPr>
          <xdr:cNvSpPr/>
        </xdr:nvSpPr>
        <xdr:spPr>
          <a:xfrm>
            <a:off x="4235822" y="9805147"/>
            <a:ext cx="2297206" cy="415321"/>
          </a:xfrm>
          <a:prstGeom prst="borderCallout2">
            <a:avLst>
              <a:gd name="adj1" fmla="val 36084"/>
              <a:gd name="adj2" fmla="val 100131"/>
              <a:gd name="adj3" fmla="val 36751"/>
              <a:gd name="adj4" fmla="val 119480"/>
              <a:gd name="adj5" fmla="val 85830"/>
              <a:gd name="adj6" fmla="val 132272"/>
            </a:avLst>
          </a:prstGeom>
          <a:solidFill>
            <a:schemeClr val="accent6">
              <a:lumMod val="20000"/>
              <a:lumOff val="80000"/>
            </a:schemeClr>
          </a:solidFill>
          <a:ln>
            <a:solidFill>
              <a:schemeClr val="accent5">
                <a:lumMod val="75000"/>
              </a:schemeClr>
            </a:solidFill>
            <a:tailEnd type="arrow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en-US" altLang="ja-JP" sz="1100">
                <a:solidFill>
                  <a:schemeClr val="tx1"/>
                </a:solidFill>
              </a:rPr>
              <a:t>Please enter so that the total is 100%</a:t>
            </a:r>
            <a:endParaRPr kumimoji="1" lang="ja-JP" altLang="en-US" sz="1100">
              <a:solidFill>
                <a:schemeClr val="tx1"/>
              </a:solidFill>
            </a:endParaRPr>
          </a:p>
        </xdr:txBody>
      </xdr:sp>
      <xdr:cxnSp macro="">
        <xdr:nvCxnSpPr>
          <xdr:cNvPr id="13" name="直線矢印コネクタ 12">
            <a:extLst>
              <a:ext uri="{FF2B5EF4-FFF2-40B4-BE49-F238E27FC236}">
                <a16:creationId xmlns:a16="http://schemas.microsoft.com/office/drawing/2014/main" id="{EAE47BAB-3C19-4B65-A281-812A4EAC02C7}"/>
              </a:ext>
            </a:extLst>
          </xdr:cNvPr>
          <xdr:cNvCxnSpPr/>
        </xdr:nvCxnSpPr>
        <xdr:spPr>
          <a:xfrm flipV="1">
            <a:off x="7003676" y="8505265"/>
            <a:ext cx="224118" cy="1490382"/>
          </a:xfrm>
          <a:prstGeom prst="straightConnector1">
            <a:avLst/>
          </a:prstGeom>
          <a:grpFill/>
          <a:ln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11</xdr:col>
      <xdr:colOff>94552</xdr:colOff>
      <xdr:row>28</xdr:row>
      <xdr:rowOff>182793</xdr:rowOff>
    </xdr:from>
    <xdr:to>
      <xdr:col>11</xdr:col>
      <xdr:colOff>1428751</xdr:colOff>
      <xdr:row>33</xdr:row>
      <xdr:rowOff>781606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D1C6D105-0D3E-4BFC-A029-29B6C44B6F84}"/>
            </a:ext>
          </a:extLst>
        </xdr:cNvPr>
        <xdr:cNvSpPr/>
      </xdr:nvSpPr>
      <xdr:spPr>
        <a:xfrm>
          <a:off x="8369396" y="7767074"/>
          <a:ext cx="1334199" cy="5658970"/>
        </a:xfrm>
        <a:prstGeom prst="rect">
          <a:avLst/>
        </a:prstGeom>
        <a:noFill/>
        <a:ln w="57150"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1596141</xdr:colOff>
      <xdr:row>28</xdr:row>
      <xdr:rowOff>182793</xdr:rowOff>
    </xdr:from>
    <xdr:to>
      <xdr:col>12</xdr:col>
      <xdr:colOff>1315991</xdr:colOff>
      <xdr:row>33</xdr:row>
      <xdr:rowOff>770400</xdr:rowOff>
    </xdr:to>
    <xdr:sp macro="" textlink="">
      <xdr:nvSpPr>
        <xdr:cNvPr id="15" name="正方形/長方形 14">
          <a:extLst>
            <a:ext uri="{FF2B5EF4-FFF2-40B4-BE49-F238E27FC236}">
              <a16:creationId xmlns:a16="http://schemas.microsoft.com/office/drawing/2014/main" id="{68CEA492-6B75-41D6-97F5-133FD2D6F2BE}"/>
            </a:ext>
          </a:extLst>
        </xdr:cNvPr>
        <xdr:cNvSpPr/>
      </xdr:nvSpPr>
      <xdr:spPr>
        <a:xfrm>
          <a:off x="9870985" y="7767074"/>
          <a:ext cx="1434350" cy="5647764"/>
        </a:xfrm>
        <a:prstGeom prst="rect">
          <a:avLst/>
        </a:prstGeom>
        <a:noFill/>
        <a:ln w="57150"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1494586</xdr:colOff>
      <xdr:row>28</xdr:row>
      <xdr:rowOff>171586</xdr:rowOff>
    </xdr:from>
    <xdr:to>
      <xdr:col>18</xdr:col>
      <xdr:colOff>2476501</xdr:colOff>
      <xdr:row>33</xdr:row>
      <xdr:rowOff>759193</xdr:rowOff>
    </xdr:to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id="{7F8432C6-30C3-4B39-960A-8C9DEC157A9D}"/>
            </a:ext>
          </a:extLst>
        </xdr:cNvPr>
        <xdr:cNvSpPr/>
      </xdr:nvSpPr>
      <xdr:spPr>
        <a:xfrm>
          <a:off x="11483930" y="7755867"/>
          <a:ext cx="11459415" cy="5647764"/>
        </a:xfrm>
        <a:prstGeom prst="rect">
          <a:avLst/>
        </a:prstGeom>
        <a:noFill/>
        <a:ln w="57150"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1346107</xdr:colOff>
      <xdr:row>28</xdr:row>
      <xdr:rowOff>821531</xdr:rowOff>
    </xdr:from>
    <xdr:to>
      <xdr:col>14</xdr:col>
      <xdr:colOff>190501</xdr:colOff>
      <xdr:row>29</xdr:row>
      <xdr:rowOff>357187</xdr:rowOff>
    </xdr:to>
    <xdr:sp macro="" textlink="">
      <xdr:nvSpPr>
        <xdr:cNvPr id="17" name="吹き出し: 折線 16">
          <a:extLst>
            <a:ext uri="{FF2B5EF4-FFF2-40B4-BE49-F238E27FC236}">
              <a16:creationId xmlns:a16="http://schemas.microsoft.com/office/drawing/2014/main" id="{257B9D8F-0281-4563-8FB1-E0548818D675}"/>
            </a:ext>
          </a:extLst>
        </xdr:cNvPr>
        <xdr:cNvSpPr/>
      </xdr:nvSpPr>
      <xdr:spPr>
        <a:xfrm>
          <a:off x="9620951" y="8405812"/>
          <a:ext cx="3773581" cy="547688"/>
        </a:xfrm>
        <a:prstGeom prst="borderCallout2">
          <a:avLst>
            <a:gd name="adj1" fmla="val 84"/>
            <a:gd name="adj2" fmla="val 38180"/>
            <a:gd name="adj3" fmla="val -21249"/>
            <a:gd name="adj4" fmla="val 38017"/>
            <a:gd name="adj5" fmla="val -30170"/>
            <a:gd name="adj6" fmla="val 31784"/>
          </a:avLst>
        </a:prstGeom>
        <a:solidFill>
          <a:schemeClr val="accent6">
            <a:lumMod val="20000"/>
            <a:lumOff val="80000"/>
          </a:schemeClr>
        </a:solidFill>
        <a:ln>
          <a:solidFill>
            <a:schemeClr val="accent5">
              <a:lumMod val="75000"/>
            </a:schemeClr>
          </a:solidFill>
          <a:tailEnd type="arrow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>
              <a:solidFill>
                <a:schemeClr val="tx1"/>
              </a:solidFill>
            </a:rPr>
            <a:t>If this composition is the main ingredient or is added intentionally, select "Intentionally" from the drop-down list.</a:t>
          </a:r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11</xdr:col>
      <xdr:colOff>1400036</xdr:colOff>
      <xdr:row>32</xdr:row>
      <xdr:rowOff>881061</xdr:rowOff>
    </xdr:from>
    <xdr:to>
      <xdr:col>14</xdr:col>
      <xdr:colOff>333375</xdr:colOff>
      <xdr:row>33</xdr:row>
      <xdr:rowOff>369092</xdr:rowOff>
    </xdr:to>
    <xdr:sp macro="" textlink="">
      <xdr:nvSpPr>
        <xdr:cNvPr id="18" name="吹き出し: 折線 17">
          <a:extLst>
            <a:ext uri="{FF2B5EF4-FFF2-40B4-BE49-F238E27FC236}">
              <a16:creationId xmlns:a16="http://schemas.microsoft.com/office/drawing/2014/main" id="{C73F4CD2-FADF-4163-BAC0-702EA7C4F783}"/>
            </a:ext>
          </a:extLst>
        </xdr:cNvPr>
        <xdr:cNvSpPr/>
      </xdr:nvSpPr>
      <xdr:spPr>
        <a:xfrm>
          <a:off x="9674880" y="12513467"/>
          <a:ext cx="3862526" cy="500063"/>
        </a:xfrm>
        <a:prstGeom prst="borderCallout2">
          <a:avLst>
            <a:gd name="adj1" fmla="val 84"/>
            <a:gd name="adj2" fmla="val 38180"/>
            <a:gd name="adj3" fmla="val -21249"/>
            <a:gd name="adj4" fmla="val 38017"/>
            <a:gd name="adj5" fmla="val -46837"/>
            <a:gd name="adj6" fmla="val 32220"/>
          </a:avLst>
        </a:prstGeom>
        <a:solidFill>
          <a:schemeClr val="accent6">
            <a:lumMod val="20000"/>
            <a:lumOff val="80000"/>
          </a:schemeClr>
        </a:solidFill>
        <a:ln>
          <a:solidFill>
            <a:schemeClr val="accent5">
              <a:lumMod val="75000"/>
            </a:schemeClr>
          </a:solidFill>
          <a:tailEnd type="arrow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>
              <a:solidFill>
                <a:schemeClr val="tx1"/>
              </a:solidFill>
            </a:rPr>
            <a:t>If this composition is a by-product or added unintentionally, select "Non-intentionally" from the drop-down list.</a:t>
          </a:r>
        </a:p>
      </xdr:txBody>
    </xdr:sp>
    <xdr:clientData/>
  </xdr:twoCellAnchor>
  <xdr:twoCellAnchor>
    <xdr:from>
      <xdr:col>14</xdr:col>
      <xdr:colOff>1580732</xdr:colOff>
      <xdr:row>29</xdr:row>
      <xdr:rowOff>876156</xdr:rowOff>
    </xdr:from>
    <xdr:to>
      <xdr:col>16</xdr:col>
      <xdr:colOff>2131219</xdr:colOff>
      <xdr:row>30</xdr:row>
      <xdr:rowOff>571499</xdr:rowOff>
    </xdr:to>
    <xdr:sp macro="" textlink="">
      <xdr:nvSpPr>
        <xdr:cNvPr id="20" name="吹き出し: 折線 19">
          <a:extLst>
            <a:ext uri="{FF2B5EF4-FFF2-40B4-BE49-F238E27FC236}">
              <a16:creationId xmlns:a16="http://schemas.microsoft.com/office/drawing/2014/main" id="{B7E21C59-F08A-48BA-8C61-B590E50F08CE}"/>
            </a:ext>
          </a:extLst>
        </xdr:cNvPr>
        <xdr:cNvSpPr/>
      </xdr:nvSpPr>
      <xdr:spPr>
        <a:xfrm>
          <a:off x="14784763" y="9472469"/>
          <a:ext cx="4015206" cy="707374"/>
        </a:xfrm>
        <a:prstGeom prst="borderCallout2">
          <a:avLst>
            <a:gd name="adj1" fmla="val 97707"/>
            <a:gd name="adj2" fmla="val 37587"/>
            <a:gd name="adj3" fmla="val 130235"/>
            <a:gd name="adj4" fmla="val 38017"/>
            <a:gd name="adj5" fmla="val 142912"/>
            <a:gd name="adj6" fmla="val 29853"/>
          </a:avLst>
        </a:prstGeom>
        <a:solidFill>
          <a:schemeClr val="accent6">
            <a:lumMod val="20000"/>
            <a:lumOff val="80000"/>
          </a:schemeClr>
        </a:solidFill>
        <a:ln>
          <a:solidFill>
            <a:schemeClr val="accent5">
              <a:lumMod val="75000"/>
            </a:schemeClr>
          </a:solidFill>
          <a:tailEnd type="arrow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>
              <a:solidFill>
                <a:schemeClr val="tx1"/>
              </a:solidFill>
            </a:rPr>
            <a:t>Please make sure to enter the TSCA number.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>
              <a:solidFill>
                <a:schemeClr val="tx1"/>
              </a:solidFill>
            </a:rPr>
            <a:t>However, if you cannot disclose the number, please enter "CBI".</a:t>
          </a:r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14</xdr:col>
      <xdr:colOff>1110085</xdr:colOff>
      <xdr:row>28</xdr:row>
      <xdr:rowOff>572897</xdr:rowOff>
    </xdr:from>
    <xdr:to>
      <xdr:col>16</xdr:col>
      <xdr:colOff>3</xdr:colOff>
      <xdr:row>28</xdr:row>
      <xdr:rowOff>909074</xdr:rowOff>
    </xdr:to>
    <xdr:sp macro="" textlink="">
      <xdr:nvSpPr>
        <xdr:cNvPr id="22" name="吹き出し: 折線 21">
          <a:extLst>
            <a:ext uri="{FF2B5EF4-FFF2-40B4-BE49-F238E27FC236}">
              <a16:creationId xmlns:a16="http://schemas.microsoft.com/office/drawing/2014/main" id="{7E810C7F-C565-4CB5-9A2D-4FFDD896A1C7}"/>
            </a:ext>
          </a:extLst>
        </xdr:cNvPr>
        <xdr:cNvSpPr/>
      </xdr:nvSpPr>
      <xdr:spPr>
        <a:xfrm>
          <a:off x="14314116" y="8157178"/>
          <a:ext cx="2354637" cy="336177"/>
        </a:xfrm>
        <a:prstGeom prst="borderCallout2">
          <a:avLst>
            <a:gd name="adj1" fmla="val 42208"/>
            <a:gd name="adj2" fmla="val -510"/>
            <a:gd name="adj3" fmla="val 21417"/>
            <a:gd name="adj4" fmla="val -7221"/>
            <a:gd name="adj5" fmla="val 1455"/>
            <a:gd name="adj6" fmla="val -12796"/>
          </a:avLst>
        </a:prstGeom>
        <a:solidFill>
          <a:schemeClr val="accent6">
            <a:lumMod val="20000"/>
            <a:lumOff val="80000"/>
          </a:schemeClr>
        </a:solidFill>
        <a:ln>
          <a:solidFill>
            <a:schemeClr val="accent5">
              <a:lumMod val="75000"/>
            </a:schemeClr>
          </a:solidFill>
          <a:tailEnd type="arrow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>
              <a:solidFill>
                <a:schemeClr val="tx1"/>
              </a:solidFill>
            </a:rPr>
            <a:t>Select from the drop-down</a:t>
          </a:r>
          <a:r>
            <a:rPr kumimoji="1" lang="en-US" altLang="ja-JP" sz="1100" baseline="0">
              <a:solidFill>
                <a:schemeClr val="tx1"/>
              </a:solidFill>
            </a:rPr>
            <a:t> list</a:t>
          </a:r>
          <a:r>
            <a:rPr kumimoji="1" lang="en-US" altLang="ja-JP" sz="1100">
              <a:solidFill>
                <a:schemeClr val="tx1"/>
              </a:solidFill>
            </a:rPr>
            <a:t>.</a:t>
          </a:r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11</xdr:col>
      <xdr:colOff>35718</xdr:colOff>
      <xdr:row>29</xdr:row>
      <xdr:rowOff>815223</xdr:rowOff>
    </xdr:from>
    <xdr:to>
      <xdr:col>12</xdr:col>
      <xdr:colOff>618424</xdr:colOff>
      <xdr:row>30</xdr:row>
      <xdr:rowOff>363486</xdr:rowOff>
    </xdr:to>
    <xdr:sp macro="" textlink="">
      <xdr:nvSpPr>
        <xdr:cNvPr id="23" name="吹き出し: 折線 22">
          <a:extLst>
            <a:ext uri="{FF2B5EF4-FFF2-40B4-BE49-F238E27FC236}">
              <a16:creationId xmlns:a16="http://schemas.microsoft.com/office/drawing/2014/main" id="{B979AE23-7FD0-426E-B8A2-11E098C6437C}"/>
            </a:ext>
          </a:extLst>
        </xdr:cNvPr>
        <xdr:cNvSpPr/>
      </xdr:nvSpPr>
      <xdr:spPr>
        <a:xfrm>
          <a:off x="8310562" y="9411536"/>
          <a:ext cx="2297206" cy="560294"/>
        </a:xfrm>
        <a:prstGeom prst="borderCallout2">
          <a:avLst>
            <a:gd name="adj1" fmla="val 98084"/>
            <a:gd name="adj2" fmla="val 37692"/>
            <a:gd name="adj3" fmla="val 134751"/>
            <a:gd name="adj4" fmla="val 31676"/>
            <a:gd name="adj5" fmla="val 197830"/>
            <a:gd name="adj6" fmla="val 31297"/>
          </a:avLst>
        </a:prstGeom>
        <a:solidFill>
          <a:schemeClr val="accent6">
            <a:lumMod val="20000"/>
            <a:lumOff val="80000"/>
          </a:schemeClr>
        </a:solidFill>
        <a:ln>
          <a:solidFill>
            <a:schemeClr val="accent5">
              <a:lumMod val="75000"/>
            </a:schemeClr>
          </a:solidFill>
          <a:tailEnd type="arrow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>
              <a:solidFill>
                <a:schemeClr val="tx1"/>
              </a:solidFill>
            </a:rPr>
            <a:t>If Cas RN cannot be disclosed, please enter "CBI".</a:t>
          </a:r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oneCellAnchor>
    <xdr:from>
      <xdr:col>6</xdr:col>
      <xdr:colOff>505939</xdr:colOff>
      <xdr:row>6</xdr:row>
      <xdr:rowOff>36419</xdr:rowOff>
    </xdr:from>
    <xdr:ext cx="357188" cy="342786"/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3618A533-16F8-439A-981B-D23B86C21D08}"/>
            </a:ext>
          </a:extLst>
        </xdr:cNvPr>
        <xdr:cNvSpPr txBox="1"/>
      </xdr:nvSpPr>
      <xdr:spPr>
        <a:xfrm>
          <a:off x="3696814" y="1619950"/>
          <a:ext cx="357188" cy="342786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57150">
          <a:solidFill>
            <a:schemeClr val="accent6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1600" b="1"/>
            <a:t>1</a:t>
          </a:r>
          <a:endParaRPr kumimoji="1" lang="ja-JP" altLang="en-US" sz="1600" b="1"/>
        </a:p>
      </xdr:txBody>
    </xdr:sp>
    <xdr:clientData/>
  </xdr:oneCellAnchor>
  <xdr:oneCellAnchor>
    <xdr:from>
      <xdr:col>4</xdr:col>
      <xdr:colOff>476250</xdr:colOff>
      <xdr:row>27</xdr:row>
      <xdr:rowOff>228711</xdr:rowOff>
    </xdr:from>
    <xdr:ext cx="357188" cy="342786"/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id="{25DA815C-5E27-4059-9526-BAAFA073B12E}"/>
            </a:ext>
          </a:extLst>
        </xdr:cNvPr>
        <xdr:cNvSpPr txBox="1"/>
      </xdr:nvSpPr>
      <xdr:spPr>
        <a:xfrm>
          <a:off x="1702594" y="7408180"/>
          <a:ext cx="357188" cy="342786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57150">
          <a:solidFill>
            <a:schemeClr val="accent6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1600" b="1"/>
            <a:t>2</a:t>
          </a:r>
          <a:endParaRPr kumimoji="1" lang="ja-JP" altLang="en-US" sz="1600" b="1"/>
        </a:p>
      </xdr:txBody>
    </xdr:sp>
    <xdr:clientData/>
  </xdr:oneCellAnchor>
  <xdr:oneCellAnchor>
    <xdr:from>
      <xdr:col>8</xdr:col>
      <xdr:colOff>515163</xdr:colOff>
      <xdr:row>27</xdr:row>
      <xdr:rowOff>189915</xdr:rowOff>
    </xdr:from>
    <xdr:ext cx="528655" cy="342786"/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id="{7C1AB9D3-D1CD-4484-811B-7E2CC9CA0476}"/>
            </a:ext>
          </a:extLst>
        </xdr:cNvPr>
        <xdr:cNvSpPr txBox="1"/>
      </xdr:nvSpPr>
      <xdr:spPr>
        <a:xfrm>
          <a:off x="6432569" y="7369384"/>
          <a:ext cx="528655" cy="342786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57150">
          <a:solidFill>
            <a:schemeClr val="accent6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1600" b="1">
              <a:latin typeface="+mn-lt"/>
            </a:rPr>
            <a:t>3</a:t>
          </a:r>
          <a:r>
            <a:rPr kumimoji="1" lang="en-US" altLang="ja-JP" sz="1400" b="1">
              <a:latin typeface="+mn-lt"/>
            </a:rPr>
            <a:t>-1</a:t>
          </a:r>
        </a:p>
      </xdr:txBody>
    </xdr:sp>
    <xdr:clientData/>
  </xdr:oneCellAnchor>
  <xdr:oneCellAnchor>
    <xdr:from>
      <xdr:col>11</xdr:col>
      <xdr:colOff>84849</xdr:colOff>
      <xdr:row>27</xdr:row>
      <xdr:rowOff>190337</xdr:rowOff>
    </xdr:from>
    <xdr:ext cx="528655" cy="342786"/>
    <xdr:sp macro="" textlink="">
      <xdr:nvSpPr>
        <xdr:cNvPr id="27" name="テキスト ボックス 26">
          <a:extLst>
            <a:ext uri="{FF2B5EF4-FFF2-40B4-BE49-F238E27FC236}">
              <a16:creationId xmlns:a16="http://schemas.microsoft.com/office/drawing/2014/main" id="{802C757A-3A8D-4B4C-A6CA-505539C6D74B}"/>
            </a:ext>
          </a:extLst>
        </xdr:cNvPr>
        <xdr:cNvSpPr txBox="1"/>
      </xdr:nvSpPr>
      <xdr:spPr>
        <a:xfrm>
          <a:off x="8359693" y="7369806"/>
          <a:ext cx="528655" cy="342786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57150">
          <a:solidFill>
            <a:schemeClr val="accent6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1600" b="1">
              <a:latin typeface="+mn-lt"/>
            </a:rPr>
            <a:t>3</a:t>
          </a:r>
          <a:r>
            <a:rPr kumimoji="1" lang="en-US" altLang="ja-JP" sz="1400" b="1">
              <a:latin typeface="+mn-lt"/>
            </a:rPr>
            <a:t>-2</a:t>
          </a:r>
          <a:endParaRPr kumimoji="1" lang="ja-JP" altLang="en-US" sz="1400" b="1">
            <a:latin typeface="+mn-lt"/>
          </a:endParaRPr>
        </a:p>
      </xdr:txBody>
    </xdr:sp>
    <xdr:clientData/>
  </xdr:oneCellAnchor>
  <xdr:oneCellAnchor>
    <xdr:from>
      <xdr:col>11</xdr:col>
      <xdr:colOff>1591506</xdr:colOff>
      <xdr:row>27</xdr:row>
      <xdr:rowOff>196098</xdr:rowOff>
    </xdr:from>
    <xdr:ext cx="528655" cy="342786"/>
    <xdr:sp macro="" textlink="">
      <xdr:nvSpPr>
        <xdr:cNvPr id="28" name="テキスト ボックス 27">
          <a:extLst>
            <a:ext uri="{FF2B5EF4-FFF2-40B4-BE49-F238E27FC236}">
              <a16:creationId xmlns:a16="http://schemas.microsoft.com/office/drawing/2014/main" id="{9F30EFF0-9902-4800-BCE4-3CCCE523ADF3}"/>
            </a:ext>
          </a:extLst>
        </xdr:cNvPr>
        <xdr:cNvSpPr txBox="1"/>
      </xdr:nvSpPr>
      <xdr:spPr>
        <a:xfrm>
          <a:off x="9866350" y="7375567"/>
          <a:ext cx="528655" cy="342786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57150">
          <a:solidFill>
            <a:schemeClr val="accent6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1600" b="1">
              <a:latin typeface="+mn-lt"/>
            </a:rPr>
            <a:t>3</a:t>
          </a:r>
          <a:r>
            <a:rPr kumimoji="1" lang="en-US" altLang="ja-JP" sz="1400" b="1">
              <a:latin typeface="+mn-lt"/>
            </a:rPr>
            <a:t>-3</a:t>
          </a:r>
          <a:endParaRPr kumimoji="1" lang="ja-JP" altLang="en-US" sz="1400" b="1">
            <a:latin typeface="+mn-lt"/>
          </a:endParaRPr>
        </a:p>
      </xdr:txBody>
    </xdr:sp>
    <xdr:clientData/>
  </xdr:oneCellAnchor>
  <xdr:oneCellAnchor>
    <xdr:from>
      <xdr:col>12</xdr:col>
      <xdr:colOff>1492040</xdr:colOff>
      <xdr:row>27</xdr:row>
      <xdr:rowOff>195398</xdr:rowOff>
    </xdr:from>
    <xdr:ext cx="528655" cy="342786"/>
    <xdr:sp macro="" textlink="">
      <xdr:nvSpPr>
        <xdr:cNvPr id="29" name="テキスト ボックス 28">
          <a:extLst>
            <a:ext uri="{FF2B5EF4-FFF2-40B4-BE49-F238E27FC236}">
              <a16:creationId xmlns:a16="http://schemas.microsoft.com/office/drawing/2014/main" id="{5F988167-0E76-4A18-B05F-B449F8833061}"/>
            </a:ext>
          </a:extLst>
        </xdr:cNvPr>
        <xdr:cNvSpPr txBox="1"/>
      </xdr:nvSpPr>
      <xdr:spPr>
        <a:xfrm>
          <a:off x="11481384" y="7374867"/>
          <a:ext cx="528655" cy="342786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57150">
          <a:solidFill>
            <a:schemeClr val="accent6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1600" b="1">
              <a:latin typeface="+mn-lt"/>
            </a:rPr>
            <a:t>3</a:t>
          </a:r>
          <a:r>
            <a:rPr kumimoji="1" lang="en-US" altLang="ja-JP" sz="1400" b="1">
              <a:latin typeface="+mn-lt"/>
            </a:rPr>
            <a:t>-4</a:t>
          </a:r>
          <a:endParaRPr kumimoji="1" lang="ja-JP" altLang="en-US" sz="1400" b="1">
            <a:latin typeface="+mn-lt"/>
          </a:endParaRPr>
        </a:p>
      </xdr:txBody>
    </xdr:sp>
    <xdr:clientData/>
  </xdr:oneCellAnchor>
  <xdr:twoCellAnchor>
    <xdr:from>
      <xdr:col>5</xdr:col>
      <xdr:colOff>762003</xdr:colOff>
      <xdr:row>28</xdr:row>
      <xdr:rowOff>904875</xdr:rowOff>
    </xdr:from>
    <xdr:to>
      <xdr:col>8</xdr:col>
      <xdr:colOff>428626</xdr:colOff>
      <xdr:row>29</xdr:row>
      <xdr:rowOff>596713</xdr:rowOff>
    </xdr:to>
    <xdr:grpSp>
      <xdr:nvGrpSpPr>
        <xdr:cNvPr id="30" name="グループ化 29">
          <a:extLst>
            <a:ext uri="{FF2B5EF4-FFF2-40B4-BE49-F238E27FC236}">
              <a16:creationId xmlns:a16="http://schemas.microsoft.com/office/drawing/2014/main" id="{FF8C3A38-0EB3-48BA-9716-229C36F1E2E8}"/>
            </a:ext>
          </a:extLst>
        </xdr:cNvPr>
        <xdr:cNvGrpSpPr/>
      </xdr:nvGrpSpPr>
      <xdr:grpSpPr>
        <a:xfrm>
          <a:off x="2571753" y="8489156"/>
          <a:ext cx="3774279" cy="703870"/>
          <a:chOff x="2319619" y="11151954"/>
          <a:chExt cx="3347755" cy="703870"/>
        </a:xfrm>
        <a:solidFill>
          <a:schemeClr val="accent4">
            <a:lumMod val="20000"/>
            <a:lumOff val="80000"/>
          </a:schemeClr>
        </a:solidFill>
      </xdr:grpSpPr>
      <xdr:sp macro="" textlink="">
        <xdr:nvSpPr>
          <xdr:cNvPr id="31" name="吹き出し: 折線 30">
            <a:extLst>
              <a:ext uri="{FF2B5EF4-FFF2-40B4-BE49-F238E27FC236}">
                <a16:creationId xmlns:a16="http://schemas.microsoft.com/office/drawing/2014/main" id="{A46583C2-F185-4A1E-83DF-95284C98AC19}"/>
              </a:ext>
            </a:extLst>
          </xdr:cNvPr>
          <xdr:cNvSpPr/>
        </xdr:nvSpPr>
        <xdr:spPr>
          <a:xfrm>
            <a:off x="2742639" y="11151954"/>
            <a:ext cx="2924735" cy="560294"/>
          </a:xfrm>
          <a:prstGeom prst="borderCallout2">
            <a:avLst>
              <a:gd name="adj1" fmla="val 84"/>
              <a:gd name="adj2" fmla="val 12326"/>
              <a:gd name="adj3" fmla="val -38749"/>
              <a:gd name="adj4" fmla="val 6439"/>
              <a:gd name="adj5" fmla="val -40795"/>
              <a:gd name="adj6" fmla="val -10021"/>
            </a:avLst>
          </a:prstGeom>
          <a:grpFill/>
          <a:ln>
            <a:solidFill>
              <a:schemeClr val="accent5">
                <a:lumMod val="75000"/>
              </a:schemeClr>
            </a:solidFill>
            <a:tailEnd type="arrow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en-US" altLang="ja-JP" sz="1100" b="0" i="0" u="none" strike="noStrike" kern="0" cap="none" spc="0" normalizeH="0" baseline="0" noProof="0">
                <a:ln>
                  <a:noFill/>
                </a:ln>
                <a:solidFill>
                  <a:prstClr val="black"/>
                </a:solidFill>
                <a:effectLst/>
                <a:uLnTx/>
                <a:uFillTx/>
                <a:latin typeface="+mn-lt"/>
                <a:ea typeface="+mn-ea"/>
                <a:cs typeface="+mn-cs"/>
              </a:rPr>
              <a:t>Please enter in the </a:t>
            </a:r>
            <a:r>
              <a:rPr kumimoji="1" lang="en-US" altLang="ja-JP" sz="1100" b="1" i="0" u="none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+mn-lt"/>
                <a:ea typeface="+mn-ea"/>
                <a:cs typeface="+mn-cs"/>
              </a:rPr>
              <a:t>official language on the top</a:t>
            </a:r>
            <a:r>
              <a:rPr kumimoji="1" lang="en-US" altLang="ja-JP" sz="1100" b="0" i="0" u="none" strike="noStrike" kern="0" cap="none" spc="0" normalizeH="0" baseline="0" noProof="0">
                <a:ln>
                  <a:noFill/>
                </a:ln>
                <a:solidFill>
                  <a:prstClr val="black"/>
                </a:solidFill>
                <a:effectLst/>
                <a:uLnTx/>
                <a:uFillTx/>
                <a:latin typeface="+mn-lt"/>
                <a:ea typeface="+mn-ea"/>
                <a:cs typeface="+mn-cs"/>
              </a:rPr>
              <a:t> and in </a:t>
            </a:r>
            <a:r>
              <a:rPr kumimoji="1" lang="en-US" altLang="ja-JP" sz="1100" b="1" i="0" u="none" strike="noStrike" kern="0" cap="none" spc="0" normalizeH="0" baseline="0" noProof="0">
                <a:ln>
                  <a:noFill/>
                </a:ln>
                <a:solidFill>
                  <a:srgbClr val="FF0000"/>
                </a:solidFill>
                <a:effectLst/>
                <a:uLnTx/>
                <a:uFillTx/>
                <a:latin typeface="+mn-lt"/>
                <a:ea typeface="+mn-ea"/>
                <a:cs typeface="+mn-cs"/>
              </a:rPr>
              <a:t>English on the bottom</a:t>
            </a:r>
            <a:r>
              <a:rPr kumimoji="1" lang="en-US" altLang="ja-JP" sz="1100" b="0" i="0" u="none" strike="noStrike" kern="0" cap="none" spc="0" normalizeH="0" baseline="0" noProof="0">
                <a:ln>
                  <a:noFill/>
                </a:ln>
                <a:solidFill>
                  <a:prstClr val="black"/>
                </a:solidFill>
                <a:effectLst/>
                <a:uLnTx/>
                <a:uFillTx/>
                <a:latin typeface="+mn-lt"/>
                <a:ea typeface="+mn-ea"/>
                <a:cs typeface="+mn-cs"/>
              </a:rPr>
              <a:t>.</a:t>
            </a:r>
            <a:endPara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endParaRPr>
          </a:p>
        </xdr:txBody>
      </xdr:sp>
      <xdr:cxnSp macro="">
        <xdr:nvCxnSpPr>
          <xdr:cNvPr id="32" name="直線矢印コネクタ 31">
            <a:extLst>
              <a:ext uri="{FF2B5EF4-FFF2-40B4-BE49-F238E27FC236}">
                <a16:creationId xmlns:a16="http://schemas.microsoft.com/office/drawing/2014/main" id="{80BF44EF-A88A-44C5-A0F6-1D244DB16D89}"/>
              </a:ext>
            </a:extLst>
          </xdr:cNvPr>
          <xdr:cNvCxnSpPr/>
        </xdr:nvCxnSpPr>
        <xdr:spPr>
          <a:xfrm flipH="1">
            <a:off x="2319619" y="11723453"/>
            <a:ext cx="476249" cy="132371"/>
          </a:xfrm>
          <a:prstGeom prst="straightConnector1">
            <a:avLst/>
          </a:prstGeom>
          <a:grpFill/>
          <a:ln>
            <a:solidFill>
              <a:schemeClr val="accent5">
                <a:lumMod val="75000"/>
              </a:schemeClr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9</xdr:col>
      <xdr:colOff>506360</xdr:colOff>
      <xdr:row>9</xdr:row>
      <xdr:rowOff>119062</xdr:rowOff>
    </xdr:from>
    <xdr:to>
      <xdr:col>11</xdr:col>
      <xdr:colOff>1357308</xdr:colOff>
      <xdr:row>11</xdr:row>
      <xdr:rowOff>191200</xdr:rowOff>
    </xdr:to>
    <xdr:sp macro="" textlink="">
      <xdr:nvSpPr>
        <xdr:cNvPr id="33" name="吹き出し: 折線 32">
          <a:extLst>
            <a:ext uri="{FF2B5EF4-FFF2-40B4-BE49-F238E27FC236}">
              <a16:creationId xmlns:a16="http://schemas.microsoft.com/office/drawing/2014/main" id="{81CECEBC-8637-4ADF-ABA9-D15872BE9A61}"/>
            </a:ext>
          </a:extLst>
        </xdr:cNvPr>
        <xdr:cNvSpPr/>
      </xdr:nvSpPr>
      <xdr:spPr>
        <a:xfrm>
          <a:off x="7114329" y="2452687"/>
          <a:ext cx="2517823" cy="560294"/>
        </a:xfrm>
        <a:prstGeom prst="borderCallout2">
          <a:avLst>
            <a:gd name="adj1" fmla="val 31959"/>
            <a:gd name="adj2" fmla="val -294"/>
            <a:gd name="adj3" fmla="val 12251"/>
            <a:gd name="adj4" fmla="val -15137"/>
            <a:gd name="adj5" fmla="val 8080"/>
            <a:gd name="adj6" fmla="val -32004"/>
          </a:avLst>
        </a:prstGeom>
        <a:solidFill>
          <a:schemeClr val="accent4">
            <a:lumMod val="20000"/>
            <a:lumOff val="80000"/>
          </a:schemeClr>
        </a:solidFill>
        <a:ln>
          <a:solidFill>
            <a:schemeClr val="accent5">
              <a:lumMod val="75000"/>
            </a:schemeClr>
          </a:solidFill>
          <a:tailEnd type="arrow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>
              <a:solidFill>
                <a:schemeClr val="tx1"/>
              </a:solidFill>
            </a:rPr>
            <a:t>Please enter in the </a:t>
          </a:r>
          <a:r>
            <a:rPr kumimoji="1" lang="en-US" altLang="ja-JP" sz="1100" b="1">
              <a:solidFill>
                <a:srgbClr val="FF0000"/>
              </a:solidFill>
            </a:rPr>
            <a:t>official language on the top</a:t>
          </a:r>
          <a:r>
            <a:rPr kumimoji="1" lang="en-US" altLang="ja-JP" sz="1100">
              <a:solidFill>
                <a:schemeClr val="tx1"/>
              </a:solidFill>
            </a:rPr>
            <a:t> and in </a:t>
          </a:r>
          <a:r>
            <a:rPr kumimoji="1" lang="en-US" altLang="ja-JP" sz="1100" b="1">
              <a:solidFill>
                <a:srgbClr val="FF0000"/>
              </a:solidFill>
            </a:rPr>
            <a:t>English on the bottom</a:t>
          </a:r>
          <a:r>
            <a:rPr kumimoji="1" lang="en-US" altLang="ja-JP" sz="1100">
              <a:solidFill>
                <a:schemeClr val="tx1"/>
              </a:solidFill>
            </a:rPr>
            <a:t>.</a:t>
          </a:r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16</xdr:col>
      <xdr:colOff>1928806</xdr:colOff>
      <xdr:row>28</xdr:row>
      <xdr:rowOff>857249</xdr:rowOff>
    </xdr:from>
    <xdr:to>
      <xdr:col>18</xdr:col>
      <xdr:colOff>1940712</xdr:colOff>
      <xdr:row>29</xdr:row>
      <xdr:rowOff>833437</xdr:rowOff>
    </xdr:to>
    <xdr:sp macro="" textlink="">
      <xdr:nvSpPr>
        <xdr:cNvPr id="34" name="吹き出し: 折線 33">
          <a:extLst>
            <a:ext uri="{FF2B5EF4-FFF2-40B4-BE49-F238E27FC236}">
              <a16:creationId xmlns:a16="http://schemas.microsoft.com/office/drawing/2014/main" id="{70B10E61-64C6-4317-A205-6639C3F12455}"/>
            </a:ext>
          </a:extLst>
        </xdr:cNvPr>
        <xdr:cNvSpPr/>
      </xdr:nvSpPr>
      <xdr:spPr>
        <a:xfrm>
          <a:off x="18597556" y="8441530"/>
          <a:ext cx="4060031" cy="988220"/>
        </a:xfrm>
        <a:prstGeom prst="borderCallout2">
          <a:avLst>
            <a:gd name="adj1" fmla="val 18751"/>
            <a:gd name="adj2" fmla="val -1509"/>
            <a:gd name="adj3" fmla="val 18751"/>
            <a:gd name="adj4" fmla="val -9843"/>
            <a:gd name="adj5" fmla="val -36428"/>
            <a:gd name="adj6" fmla="val -28702"/>
          </a:avLst>
        </a:prstGeom>
        <a:solidFill>
          <a:schemeClr val="accent4">
            <a:lumMod val="20000"/>
            <a:lumOff val="80000"/>
          </a:schemeClr>
        </a:solidFill>
        <a:ln>
          <a:solidFill>
            <a:schemeClr val="accent5">
              <a:lumMod val="75000"/>
            </a:schemeClr>
          </a:solidFill>
          <a:tailEnd type="arrow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>
              <a:solidFill>
                <a:schemeClr val="tx1"/>
              </a:solidFill>
            </a:rPr>
            <a:t>If there are laws and regulations other than those listed on the left, please enter them.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>
              <a:solidFill>
                <a:schemeClr val="tx1"/>
              </a:solidFill>
            </a:rPr>
            <a:t>Enter the name of the law and fill in the applicable items properly.</a:t>
          </a:r>
          <a:br>
            <a:rPr kumimoji="1" lang="en-US" altLang="ja-JP" sz="1100">
              <a:solidFill>
                <a:schemeClr val="tx1"/>
              </a:solidFill>
            </a:rPr>
          </a:br>
          <a:r>
            <a:rPr kumimoji="1" lang="en-US" altLang="ja-JP" sz="1100">
              <a:solidFill>
                <a:srgbClr val="FF0000"/>
              </a:solidFill>
            </a:rPr>
            <a:t>   *Please enter in English.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13</xdr:col>
      <xdr:colOff>1023937</xdr:colOff>
      <xdr:row>27</xdr:row>
      <xdr:rowOff>321469</xdr:rowOff>
    </xdr:from>
    <xdr:to>
      <xdr:col>14</xdr:col>
      <xdr:colOff>1711699</xdr:colOff>
      <xdr:row>28</xdr:row>
      <xdr:rowOff>252834</xdr:rowOff>
    </xdr:to>
    <xdr:sp macro="" textlink="">
      <xdr:nvSpPr>
        <xdr:cNvPr id="36" name="吹き出し: 折線 35">
          <a:extLst>
            <a:ext uri="{FF2B5EF4-FFF2-40B4-BE49-F238E27FC236}">
              <a16:creationId xmlns:a16="http://schemas.microsoft.com/office/drawing/2014/main" id="{051B3D37-1D70-46EE-B11C-DDA2A6EFFC61}"/>
            </a:ext>
          </a:extLst>
        </xdr:cNvPr>
        <xdr:cNvSpPr/>
      </xdr:nvSpPr>
      <xdr:spPr>
        <a:xfrm>
          <a:off x="12561093" y="7500938"/>
          <a:ext cx="2354637" cy="336177"/>
        </a:xfrm>
        <a:prstGeom prst="borderCallout2">
          <a:avLst>
            <a:gd name="adj1" fmla="val 42208"/>
            <a:gd name="adj2" fmla="val -510"/>
            <a:gd name="adj3" fmla="val 92250"/>
            <a:gd name="adj4" fmla="val -7221"/>
            <a:gd name="adj5" fmla="val 157288"/>
            <a:gd name="adj6" fmla="val -13302"/>
          </a:avLst>
        </a:prstGeom>
        <a:solidFill>
          <a:schemeClr val="accent6">
            <a:lumMod val="20000"/>
            <a:lumOff val="80000"/>
          </a:schemeClr>
        </a:solidFill>
        <a:ln>
          <a:solidFill>
            <a:schemeClr val="accent5">
              <a:lumMod val="75000"/>
            </a:schemeClr>
          </a:solidFill>
          <a:tailEnd type="arrow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>
              <a:solidFill>
                <a:schemeClr val="tx1"/>
              </a:solidFill>
            </a:rPr>
            <a:t>Select from the drop-down</a:t>
          </a:r>
          <a:r>
            <a:rPr kumimoji="1" lang="en-US" altLang="ja-JP" sz="1100" baseline="0">
              <a:solidFill>
                <a:schemeClr val="tx1"/>
              </a:solidFill>
            </a:rPr>
            <a:t> list</a:t>
          </a:r>
          <a:r>
            <a:rPr kumimoji="1" lang="en-US" altLang="ja-JP" sz="1100">
              <a:solidFill>
                <a:schemeClr val="tx1"/>
              </a:solidFill>
            </a:rPr>
            <a:t>.</a:t>
          </a:r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JyouhouGenryou@xxx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JyouhouGenryou@xxx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JyouhouGenryou@xxx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5FA08C-1C45-483C-A24D-10971E2A009D}">
  <sheetPr>
    <pageSetUpPr fitToPage="1"/>
  </sheetPr>
  <dimension ref="B1:T78"/>
  <sheetViews>
    <sheetView tabSelected="1" zoomScale="80" zoomScaleNormal="80" workbookViewId="0">
      <selection activeCell="N35" sqref="N35"/>
    </sheetView>
  </sheetViews>
  <sheetFormatPr defaultRowHeight="18.75" x14ac:dyDescent="0.4"/>
  <cols>
    <col min="1" max="1" width="3.625" style="66" customWidth="1"/>
    <col min="2" max="2" width="4.375" style="66" customWidth="1"/>
    <col min="3" max="4" width="4" style="66" customWidth="1"/>
    <col min="5" max="5" width="7.625" style="66" customWidth="1"/>
    <col min="6" max="6" width="18.125" style="66" customWidth="1"/>
    <col min="7" max="7" width="16.5" style="66" customWidth="1"/>
    <col min="8" max="8" width="19.25" style="66" customWidth="1"/>
    <col min="9" max="9" width="9" style="66"/>
    <col min="10" max="10" width="18.5" style="66" customWidth="1"/>
    <col min="11" max="11" width="3.375" style="1" bestFit="1" customWidth="1"/>
    <col min="12" max="12" width="22.5" style="66" customWidth="1"/>
    <col min="13" max="13" width="20.375" style="66" customWidth="1"/>
    <col min="14" max="14" width="30.25" style="66" customWidth="1"/>
    <col min="15" max="15" width="26.875" style="66" customWidth="1"/>
    <col min="16" max="16" width="36.125" style="66" customWidth="1"/>
    <col min="17" max="17" width="26.875" style="66" customWidth="1"/>
    <col min="18" max="18" width="32.375" style="66" customWidth="1"/>
    <col min="19" max="19" width="61.5" style="66" customWidth="1"/>
    <col min="20" max="20" width="3.5" style="66" customWidth="1"/>
    <col min="21" max="16384" width="9" style="66"/>
  </cols>
  <sheetData>
    <row r="1" spans="2:20" ht="19.5" thickBot="1" x14ac:dyDescent="0.45"/>
    <row r="2" spans="2:20" x14ac:dyDescent="0.4">
      <c r="B2" s="83"/>
      <c r="C2" s="81"/>
      <c r="D2" s="81"/>
      <c r="E2" s="81"/>
      <c r="F2" s="81"/>
      <c r="G2" s="81"/>
      <c r="H2" s="81"/>
      <c r="I2" s="81"/>
      <c r="J2" s="81"/>
      <c r="K2" s="82"/>
      <c r="L2" s="81"/>
      <c r="M2" s="81"/>
      <c r="N2" s="81"/>
      <c r="O2" s="81"/>
      <c r="P2" s="81"/>
      <c r="Q2" s="81"/>
      <c r="R2" s="81"/>
      <c r="S2" s="81"/>
      <c r="T2" s="80"/>
    </row>
    <row r="3" spans="2:20" ht="30" x14ac:dyDescent="0.4">
      <c r="B3" s="11"/>
      <c r="C3" s="79" t="s">
        <v>72</v>
      </c>
      <c r="F3" s="146" t="s">
        <v>158</v>
      </c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  <c r="T3" s="6"/>
    </row>
    <row r="4" spans="2:20" x14ac:dyDescent="0.4">
      <c r="B4" s="11"/>
      <c r="S4" s="78" t="s">
        <v>71</v>
      </c>
      <c r="T4" s="6"/>
    </row>
    <row r="5" spans="2:20" x14ac:dyDescent="0.4">
      <c r="B5" s="11"/>
      <c r="S5" s="78" t="s">
        <v>159</v>
      </c>
      <c r="T5" s="6"/>
    </row>
    <row r="6" spans="2:20" x14ac:dyDescent="0.4">
      <c r="B6" s="11"/>
      <c r="C6" s="77" t="s">
        <v>160</v>
      </c>
      <c r="T6" s="6"/>
    </row>
    <row r="7" spans="2:20" x14ac:dyDescent="0.4">
      <c r="B7" s="60"/>
      <c r="C7" s="49" t="s">
        <v>243</v>
      </c>
      <c r="D7" s="58"/>
      <c r="E7" s="58"/>
      <c r="F7" s="58"/>
      <c r="G7" s="58"/>
      <c r="H7" s="58"/>
      <c r="I7" s="58"/>
      <c r="J7" s="58"/>
      <c r="K7" s="59"/>
      <c r="L7" s="58"/>
      <c r="M7" s="58"/>
      <c r="N7" s="58"/>
      <c r="O7" s="58"/>
      <c r="P7" s="58"/>
      <c r="Q7" s="58"/>
      <c r="R7" s="58"/>
      <c r="S7" s="58"/>
      <c r="T7" s="57"/>
    </row>
    <row r="8" spans="2:20" ht="19.5" thickBot="1" x14ac:dyDescent="0.45">
      <c r="B8" s="11"/>
      <c r="T8" s="6"/>
    </row>
    <row r="9" spans="2:20" ht="20.25" thickTop="1" thickBot="1" x14ac:dyDescent="0.45">
      <c r="B9" s="11"/>
      <c r="D9" s="76">
        <v>1</v>
      </c>
      <c r="E9" s="75" t="s">
        <v>161</v>
      </c>
      <c r="F9" s="75"/>
      <c r="G9" s="63" t="s">
        <v>70</v>
      </c>
      <c r="H9" s="74">
        <v>44378</v>
      </c>
      <c r="I9" s="73"/>
      <c r="J9" s="71"/>
      <c r="K9" s="72"/>
      <c r="L9" s="71"/>
      <c r="T9" s="6"/>
    </row>
    <row r="10" spans="2:20" ht="19.5" thickTop="1" x14ac:dyDescent="0.4">
      <c r="B10" s="11"/>
      <c r="D10" s="62">
        <v>2</v>
      </c>
      <c r="E10" s="63" t="s">
        <v>162</v>
      </c>
      <c r="F10" s="40"/>
      <c r="G10" s="40"/>
      <c r="H10" s="147" t="s">
        <v>56</v>
      </c>
      <c r="I10" s="140"/>
      <c r="J10" s="140"/>
      <c r="K10" s="140"/>
      <c r="L10" s="141"/>
      <c r="T10" s="6"/>
    </row>
    <row r="11" spans="2:20" x14ac:dyDescent="0.4">
      <c r="B11" s="11"/>
      <c r="D11" s="62"/>
      <c r="E11" s="64"/>
      <c r="F11" s="49"/>
      <c r="G11" s="68" t="s">
        <v>163</v>
      </c>
      <c r="H11" s="130" t="s">
        <v>55</v>
      </c>
      <c r="I11" s="131"/>
      <c r="J11" s="131"/>
      <c r="K11" s="131"/>
      <c r="L11" s="132"/>
      <c r="T11" s="6"/>
    </row>
    <row r="12" spans="2:20" x14ac:dyDescent="0.4">
      <c r="B12" s="11"/>
      <c r="D12" s="62">
        <v>3</v>
      </c>
      <c r="E12" s="63" t="s">
        <v>164</v>
      </c>
      <c r="F12" s="40"/>
      <c r="G12" s="70"/>
      <c r="H12" s="133" t="s">
        <v>67</v>
      </c>
      <c r="I12" s="134"/>
      <c r="J12" s="134"/>
      <c r="K12" s="134"/>
      <c r="L12" s="135"/>
      <c r="T12" s="6"/>
    </row>
    <row r="13" spans="2:20" x14ac:dyDescent="0.4">
      <c r="B13" s="11"/>
      <c r="D13" s="62"/>
      <c r="E13" s="61"/>
      <c r="F13" s="29"/>
      <c r="G13" s="69" t="s">
        <v>165</v>
      </c>
      <c r="H13" s="136" t="s">
        <v>66</v>
      </c>
      <c r="I13" s="137"/>
      <c r="J13" s="137"/>
      <c r="K13" s="137"/>
      <c r="L13" s="138"/>
      <c r="T13" s="6"/>
    </row>
    <row r="14" spans="2:20" x14ac:dyDescent="0.4">
      <c r="B14" s="11"/>
      <c r="D14" s="62">
        <v>4</v>
      </c>
      <c r="E14" s="64" t="s">
        <v>166</v>
      </c>
      <c r="F14" s="49"/>
      <c r="G14" s="68"/>
      <c r="H14" s="147" t="s">
        <v>69</v>
      </c>
      <c r="I14" s="148"/>
      <c r="J14" s="148"/>
      <c r="K14" s="148"/>
      <c r="L14" s="149"/>
      <c r="T14" s="6"/>
    </row>
    <row r="15" spans="2:20" x14ac:dyDescent="0.4">
      <c r="B15" s="11"/>
      <c r="D15" s="62"/>
      <c r="E15" s="64"/>
      <c r="F15" s="49"/>
      <c r="G15" s="68" t="s">
        <v>165</v>
      </c>
      <c r="H15" s="130" t="s">
        <v>68</v>
      </c>
      <c r="I15" s="131"/>
      <c r="J15" s="131"/>
      <c r="K15" s="131"/>
      <c r="L15" s="132"/>
      <c r="T15" s="6"/>
    </row>
    <row r="16" spans="2:20" x14ac:dyDescent="0.4">
      <c r="B16" s="11"/>
      <c r="D16" s="62">
        <v>5</v>
      </c>
      <c r="E16" s="63" t="s">
        <v>167</v>
      </c>
      <c r="F16" s="40"/>
      <c r="G16" s="63" t="s">
        <v>168</v>
      </c>
      <c r="H16" s="133" t="s">
        <v>67</v>
      </c>
      <c r="I16" s="134"/>
      <c r="J16" s="134"/>
      <c r="K16" s="134"/>
      <c r="L16" s="135"/>
      <c r="T16" s="6"/>
    </row>
    <row r="17" spans="2:20" x14ac:dyDescent="0.4">
      <c r="B17" s="11"/>
      <c r="D17" s="62"/>
      <c r="E17" s="64"/>
      <c r="F17" s="49"/>
      <c r="G17" s="67" t="s">
        <v>165</v>
      </c>
      <c r="H17" s="136" t="s">
        <v>66</v>
      </c>
      <c r="I17" s="137"/>
      <c r="J17" s="137"/>
      <c r="K17" s="137"/>
      <c r="L17" s="138"/>
      <c r="T17" s="6"/>
    </row>
    <row r="18" spans="2:20" x14ac:dyDescent="0.4">
      <c r="B18" s="11"/>
      <c r="D18" s="62"/>
      <c r="E18" s="150" t="s">
        <v>244</v>
      </c>
      <c r="F18" s="151"/>
      <c r="G18" s="64" t="s">
        <v>169</v>
      </c>
      <c r="H18" s="139" t="s">
        <v>65</v>
      </c>
      <c r="I18" s="140"/>
      <c r="J18" s="140"/>
      <c r="K18" s="140"/>
      <c r="L18" s="141"/>
      <c r="T18" s="6"/>
    </row>
    <row r="19" spans="2:20" x14ac:dyDescent="0.4">
      <c r="B19" s="11"/>
      <c r="D19" s="62"/>
      <c r="E19" s="150"/>
      <c r="F19" s="151"/>
      <c r="G19" s="65" t="s">
        <v>165</v>
      </c>
      <c r="H19" s="142" t="s">
        <v>64</v>
      </c>
      <c r="I19" s="143"/>
      <c r="J19" s="143"/>
      <c r="K19" s="143"/>
      <c r="L19" s="144"/>
      <c r="T19" s="6"/>
    </row>
    <row r="20" spans="2:20" x14ac:dyDescent="0.4">
      <c r="B20" s="11"/>
      <c r="D20" s="62"/>
      <c r="E20" s="64"/>
      <c r="F20" s="49"/>
      <c r="G20" s="63" t="s">
        <v>63</v>
      </c>
      <c r="H20" s="145" t="s">
        <v>62</v>
      </c>
      <c r="I20" s="134"/>
      <c r="J20" s="134"/>
      <c r="K20" s="134"/>
      <c r="L20" s="135"/>
      <c r="T20" s="6"/>
    </row>
    <row r="21" spans="2:20" ht="19.5" thickBot="1" x14ac:dyDescent="0.45">
      <c r="B21" s="11"/>
      <c r="D21" s="62"/>
      <c r="E21" s="61"/>
      <c r="F21" s="29"/>
      <c r="G21" s="61" t="s">
        <v>61</v>
      </c>
      <c r="H21" s="152" t="s">
        <v>60</v>
      </c>
      <c r="I21" s="153"/>
      <c r="J21" s="153"/>
      <c r="K21" s="153"/>
      <c r="L21" s="154"/>
      <c r="T21" s="6"/>
    </row>
    <row r="22" spans="2:20" ht="19.5" thickTop="1" x14ac:dyDescent="0.4">
      <c r="B22" s="11"/>
      <c r="T22" s="6"/>
    </row>
    <row r="23" spans="2:20" x14ac:dyDescent="0.4">
      <c r="B23" s="60"/>
      <c r="C23" s="49" t="s">
        <v>170</v>
      </c>
      <c r="D23" s="58"/>
      <c r="E23" s="58"/>
      <c r="F23" s="58"/>
      <c r="G23" s="58"/>
      <c r="H23" s="58"/>
      <c r="I23" s="58"/>
      <c r="J23" s="58"/>
      <c r="K23" s="59"/>
      <c r="L23" s="58"/>
      <c r="M23" s="58"/>
      <c r="N23" s="58"/>
      <c r="O23" s="58"/>
      <c r="P23" s="58"/>
      <c r="Q23" s="58"/>
      <c r="R23" s="58"/>
      <c r="S23" s="58"/>
      <c r="T23" s="57"/>
    </row>
    <row r="24" spans="2:20" x14ac:dyDescent="0.4">
      <c r="B24" s="11"/>
      <c r="T24" s="6"/>
    </row>
    <row r="25" spans="2:20" ht="33.75" customHeight="1" x14ac:dyDescent="0.4">
      <c r="B25" s="11"/>
      <c r="D25" s="56"/>
      <c r="E25" s="40"/>
      <c r="F25" s="155" t="s">
        <v>59</v>
      </c>
      <c r="G25" s="156"/>
      <c r="H25" s="156"/>
      <c r="I25" s="157"/>
      <c r="J25" s="155" t="s">
        <v>58</v>
      </c>
      <c r="K25" s="157"/>
      <c r="L25" s="106" t="s">
        <v>57</v>
      </c>
      <c r="M25" s="107" t="s">
        <v>171</v>
      </c>
      <c r="N25" s="158" t="s">
        <v>172</v>
      </c>
      <c r="O25" s="159"/>
      <c r="P25" s="158" t="s">
        <v>173</v>
      </c>
      <c r="Q25" s="159"/>
      <c r="R25" s="107" t="s">
        <v>174</v>
      </c>
      <c r="S25" s="55" t="s">
        <v>176</v>
      </c>
      <c r="T25" s="6"/>
    </row>
    <row r="26" spans="2:20" ht="31.5" x14ac:dyDescent="0.4">
      <c r="B26" s="11"/>
      <c r="D26" s="50"/>
      <c r="E26" s="49"/>
      <c r="F26" s="160" t="s">
        <v>245</v>
      </c>
      <c r="G26" s="161"/>
      <c r="H26" s="161"/>
      <c r="I26" s="162"/>
      <c r="J26" s="163" t="str">
        <f>IF(J59&lt;&gt;100,IF(J59=0,"","Please enter so that the total is 100%"),"")</f>
        <v/>
      </c>
      <c r="K26" s="164"/>
      <c r="L26" s="54" t="s">
        <v>246</v>
      </c>
      <c r="M26" s="167" t="s">
        <v>248</v>
      </c>
      <c r="N26" s="168" t="s">
        <v>178</v>
      </c>
      <c r="O26" s="168" t="s">
        <v>247</v>
      </c>
      <c r="P26" s="168" t="s">
        <v>179</v>
      </c>
      <c r="Q26" s="168" t="s">
        <v>247</v>
      </c>
      <c r="R26" s="168" t="s">
        <v>180</v>
      </c>
      <c r="S26" s="53" t="s">
        <v>181</v>
      </c>
      <c r="T26" s="6"/>
    </row>
    <row r="27" spans="2:20" ht="33.75" customHeight="1" x14ac:dyDescent="0.4">
      <c r="B27" s="11"/>
      <c r="D27" s="50"/>
      <c r="E27" s="49"/>
      <c r="F27" s="167" t="s">
        <v>182</v>
      </c>
      <c r="G27" s="167"/>
      <c r="H27" s="167"/>
      <c r="I27" s="167"/>
      <c r="J27" s="165"/>
      <c r="K27" s="166"/>
      <c r="L27" s="54" t="s">
        <v>249</v>
      </c>
      <c r="M27" s="167"/>
      <c r="N27" s="169"/>
      <c r="O27" s="170"/>
      <c r="P27" s="170"/>
      <c r="Q27" s="170"/>
      <c r="R27" s="170"/>
      <c r="S27" s="45"/>
      <c r="T27" s="6"/>
    </row>
    <row r="28" spans="2:20" ht="19.5" thickBot="1" x14ac:dyDescent="0.45">
      <c r="B28" s="11"/>
      <c r="D28" s="50"/>
      <c r="E28" s="49"/>
      <c r="F28" s="167"/>
      <c r="G28" s="167"/>
      <c r="H28" s="167"/>
      <c r="I28" s="167"/>
      <c r="J28" s="171" t="s">
        <v>183</v>
      </c>
      <c r="K28" s="171"/>
      <c r="L28" s="47" t="s">
        <v>184</v>
      </c>
      <c r="M28" s="46" t="s">
        <v>185</v>
      </c>
      <c r="N28" s="46" t="s">
        <v>185</v>
      </c>
      <c r="O28" s="46" t="s">
        <v>187</v>
      </c>
      <c r="P28" s="46" t="s">
        <v>185</v>
      </c>
      <c r="Q28" s="46" t="s">
        <v>188</v>
      </c>
      <c r="R28" s="46" t="s">
        <v>189</v>
      </c>
      <c r="S28" s="45"/>
      <c r="T28" s="6"/>
    </row>
    <row r="29" spans="2:20" ht="79.5" customHeight="1" thickTop="1" x14ac:dyDescent="0.4">
      <c r="B29" s="11"/>
      <c r="D29" s="30">
        <v>1</v>
      </c>
      <c r="E29" s="40"/>
      <c r="F29" s="172" t="s">
        <v>88</v>
      </c>
      <c r="G29" s="173"/>
      <c r="H29" s="173"/>
      <c r="I29" s="174"/>
      <c r="J29" s="175">
        <v>98</v>
      </c>
      <c r="K29" s="177" t="s">
        <v>52</v>
      </c>
      <c r="L29" s="179" t="s">
        <v>87</v>
      </c>
      <c r="M29" s="44" t="s">
        <v>36</v>
      </c>
      <c r="N29" s="44" t="s">
        <v>24</v>
      </c>
      <c r="O29" s="181" t="s">
        <v>235</v>
      </c>
      <c r="P29" s="43" t="s">
        <v>256</v>
      </c>
      <c r="Q29" s="181" t="s">
        <v>235</v>
      </c>
      <c r="R29" s="42"/>
      <c r="S29" s="186" t="s">
        <v>236</v>
      </c>
      <c r="T29" s="6"/>
    </row>
    <row r="30" spans="2:20" ht="79.5" customHeight="1" x14ac:dyDescent="0.4">
      <c r="B30" s="11"/>
      <c r="D30" s="30"/>
      <c r="E30" s="38" t="s">
        <v>190</v>
      </c>
      <c r="F30" s="183" t="s">
        <v>86</v>
      </c>
      <c r="G30" s="184"/>
      <c r="H30" s="184"/>
      <c r="I30" s="185"/>
      <c r="J30" s="176"/>
      <c r="K30" s="178"/>
      <c r="L30" s="180"/>
      <c r="M30" s="41" t="str">
        <f>IFERROR(VLOOKUP(M29,$O$64:$P$65,2,0),"")</f>
        <v>意図的含有</v>
      </c>
      <c r="N30" s="36" t="str">
        <f>IFERROR(VLOOKUP(N29,$G$64:$H$77,2,0),"")</f>
        <v>優先評価物質</v>
      </c>
      <c r="O30" s="182"/>
      <c r="P30" s="36" t="str">
        <f>IFERROR(VLOOKUP(P29,$M$64:$N$73,2,0),"")</f>
        <v>既存化学物質
（表示・通知・RA対象物質）</v>
      </c>
      <c r="Q30" s="182"/>
      <c r="R30" s="35" t="str">
        <f>IFERROR(VLOOKUP(R29,$J$64:$L$66,3,0),"")</f>
        <v/>
      </c>
      <c r="S30" s="187"/>
      <c r="T30" s="6"/>
    </row>
    <row r="31" spans="2:20" ht="79.5" customHeight="1" x14ac:dyDescent="0.4">
      <c r="B31" s="11"/>
      <c r="D31" s="30">
        <v>2</v>
      </c>
      <c r="E31" s="34"/>
      <c r="F31" s="188" t="s">
        <v>85</v>
      </c>
      <c r="G31" s="189"/>
      <c r="H31" s="189"/>
      <c r="I31" s="190"/>
      <c r="J31" s="191">
        <v>1.02</v>
      </c>
      <c r="K31" s="192" t="s">
        <v>52</v>
      </c>
      <c r="L31" s="193" t="s">
        <v>240</v>
      </c>
      <c r="M31" s="33" t="s">
        <v>31</v>
      </c>
      <c r="N31" s="33" t="s">
        <v>40</v>
      </c>
      <c r="O31" s="194" t="s">
        <v>241</v>
      </c>
      <c r="P31" s="37" t="s">
        <v>260</v>
      </c>
      <c r="Q31" s="194" t="s">
        <v>240</v>
      </c>
      <c r="R31" s="31" t="s">
        <v>252</v>
      </c>
      <c r="S31" s="195"/>
      <c r="T31" s="6"/>
    </row>
    <row r="32" spans="2:20" ht="79.5" customHeight="1" x14ac:dyDescent="0.4">
      <c r="B32" s="11"/>
      <c r="D32" s="30"/>
      <c r="E32" s="29" t="s">
        <v>191</v>
      </c>
      <c r="F32" s="183" t="s">
        <v>84</v>
      </c>
      <c r="G32" s="184"/>
      <c r="H32" s="184"/>
      <c r="I32" s="185"/>
      <c r="J32" s="176"/>
      <c r="K32" s="192"/>
      <c r="L32" s="180"/>
      <c r="M32" s="36" t="str">
        <f>IFERROR(VLOOKUP(M31,$O$64:$P$65,2,0),"")</f>
        <v>非意図的含有</v>
      </c>
      <c r="N32" s="36" t="str">
        <f>IFERROR(VLOOKUP(N31,$G$64:$H$77,2,0),"")</f>
        <v>一般化学物質</v>
      </c>
      <c r="O32" s="182"/>
      <c r="P32" s="36" t="str">
        <f>IFERROR(VLOOKUP(P31,$M$64:$N$73,2,0),"")</f>
        <v>公示前物質</v>
      </c>
      <c r="Q32" s="182"/>
      <c r="R32" s="35" t="str">
        <f>IFERROR(VLOOKUP(R31,$J$64:$L$66,3,0),"")</f>
        <v>第一種指定化学物質</v>
      </c>
      <c r="S32" s="196"/>
      <c r="T32" s="6"/>
    </row>
    <row r="33" spans="2:20" ht="79.5" customHeight="1" x14ac:dyDescent="0.4">
      <c r="B33" s="11"/>
      <c r="D33" s="30">
        <v>3</v>
      </c>
      <c r="E33" s="40"/>
      <c r="F33" s="188" t="s">
        <v>54</v>
      </c>
      <c r="G33" s="189"/>
      <c r="H33" s="189"/>
      <c r="I33" s="190"/>
      <c r="J33" s="191">
        <v>0.98</v>
      </c>
      <c r="K33" s="192" t="s">
        <v>52</v>
      </c>
      <c r="L33" s="193" t="s">
        <v>242</v>
      </c>
      <c r="M33" s="33" t="s">
        <v>31</v>
      </c>
      <c r="N33" s="33" t="s">
        <v>40</v>
      </c>
      <c r="O33" s="194" t="s">
        <v>240</v>
      </c>
      <c r="P33" s="39" t="s">
        <v>261</v>
      </c>
      <c r="Q33" s="194" t="s">
        <v>240</v>
      </c>
      <c r="R33" s="31"/>
      <c r="S33" s="195"/>
      <c r="T33" s="6"/>
    </row>
    <row r="34" spans="2:20" ht="79.5" customHeight="1" x14ac:dyDescent="0.4">
      <c r="B34" s="11"/>
      <c r="D34" s="30"/>
      <c r="E34" s="38" t="s">
        <v>191</v>
      </c>
      <c r="F34" s="183" t="s">
        <v>83</v>
      </c>
      <c r="G34" s="184"/>
      <c r="H34" s="184"/>
      <c r="I34" s="185"/>
      <c r="J34" s="176"/>
      <c r="K34" s="192"/>
      <c r="L34" s="180"/>
      <c r="M34" s="36" t="str">
        <f>IFERROR(VLOOKUP(M33,$O$64:$P$65,2,0),"")</f>
        <v>非意図的含有</v>
      </c>
      <c r="N34" s="36" t="str">
        <f>IFERROR(VLOOKUP(N33,$G$64:$H$77,2,0),"")</f>
        <v>一般化学物質</v>
      </c>
      <c r="O34" s="182"/>
      <c r="P34" s="36" t="str">
        <f>IFERROR(VLOOKUP(P33,$M$64:$N$73,2,0),"")</f>
        <v>少量新規化学物質</v>
      </c>
      <c r="Q34" s="182"/>
      <c r="R34" s="35" t="str">
        <f>IFERROR(VLOOKUP(R33,$J$64:$L$66,3,0),"")</f>
        <v/>
      </c>
      <c r="S34" s="196"/>
      <c r="T34" s="6"/>
    </row>
    <row r="35" spans="2:20" ht="79.5" customHeight="1" x14ac:dyDescent="0.4">
      <c r="B35" s="11"/>
      <c r="D35" s="30">
        <v>4</v>
      </c>
      <c r="E35" s="34"/>
      <c r="F35" s="188"/>
      <c r="G35" s="189"/>
      <c r="H35" s="189"/>
      <c r="I35" s="190"/>
      <c r="J35" s="191"/>
      <c r="K35" s="192" t="s">
        <v>52</v>
      </c>
      <c r="L35" s="193"/>
      <c r="M35" s="33"/>
      <c r="N35" s="33"/>
      <c r="O35" s="194"/>
      <c r="P35" s="37"/>
      <c r="Q35" s="194"/>
      <c r="R35" s="31"/>
      <c r="S35" s="195"/>
      <c r="T35" s="6"/>
    </row>
    <row r="36" spans="2:20" ht="79.5" customHeight="1" x14ac:dyDescent="0.4">
      <c r="B36" s="11"/>
      <c r="D36" s="30"/>
      <c r="E36" s="29" t="s">
        <v>191</v>
      </c>
      <c r="F36" s="183"/>
      <c r="G36" s="184"/>
      <c r="H36" s="184"/>
      <c r="I36" s="185"/>
      <c r="J36" s="176"/>
      <c r="K36" s="192"/>
      <c r="L36" s="180"/>
      <c r="M36" s="36" t="str">
        <f>IFERROR(VLOOKUP(M35,$O$64:$P$65,2,0),"")</f>
        <v/>
      </c>
      <c r="N36" s="36" t="str">
        <f>IFERROR(VLOOKUP(N35,$G$64:$H$77,2,0),"")</f>
        <v/>
      </c>
      <c r="O36" s="182"/>
      <c r="P36" s="36" t="str">
        <f>IFERROR(VLOOKUP(P35,$M$64:$N$73,2,0),"")</f>
        <v/>
      </c>
      <c r="Q36" s="182"/>
      <c r="R36" s="35" t="str">
        <f>IFERROR(VLOOKUP(R35,$J$64:$L$66,3,0),"")</f>
        <v/>
      </c>
      <c r="S36" s="196"/>
      <c r="T36" s="6"/>
    </row>
    <row r="37" spans="2:20" ht="79.5" customHeight="1" x14ac:dyDescent="0.4">
      <c r="B37" s="11"/>
      <c r="D37" s="30">
        <v>5</v>
      </c>
      <c r="E37" s="40"/>
      <c r="F37" s="188"/>
      <c r="G37" s="189"/>
      <c r="H37" s="189"/>
      <c r="I37" s="190"/>
      <c r="J37" s="191"/>
      <c r="K37" s="192" t="s">
        <v>52</v>
      </c>
      <c r="L37" s="193"/>
      <c r="M37" s="33"/>
      <c r="N37" s="33"/>
      <c r="O37" s="194"/>
      <c r="P37" s="39"/>
      <c r="Q37" s="194"/>
      <c r="R37" s="31"/>
      <c r="S37" s="195"/>
      <c r="T37" s="6"/>
    </row>
    <row r="38" spans="2:20" ht="79.5" customHeight="1" x14ac:dyDescent="0.4">
      <c r="B38" s="11"/>
      <c r="D38" s="30"/>
      <c r="E38" s="38" t="s">
        <v>191</v>
      </c>
      <c r="F38" s="183"/>
      <c r="G38" s="184"/>
      <c r="H38" s="184"/>
      <c r="I38" s="185"/>
      <c r="J38" s="176"/>
      <c r="K38" s="192"/>
      <c r="L38" s="180"/>
      <c r="M38" s="36" t="str">
        <f>IFERROR(VLOOKUP(M37,$O$64:$P$65,2,0),"")</f>
        <v/>
      </c>
      <c r="N38" s="36" t="str">
        <f>IFERROR(VLOOKUP(N37,$G$64:$H$77,2,0),"")</f>
        <v/>
      </c>
      <c r="O38" s="182"/>
      <c r="P38" s="36" t="str">
        <f>IFERROR(VLOOKUP(P37,$M$64:$N$73,2,0),"")</f>
        <v/>
      </c>
      <c r="Q38" s="182"/>
      <c r="R38" s="35" t="str">
        <f>IFERROR(VLOOKUP(R37,$J$64:$L$66,3,0),"")</f>
        <v/>
      </c>
      <c r="S38" s="196"/>
      <c r="T38" s="6"/>
    </row>
    <row r="39" spans="2:20" ht="79.5" customHeight="1" x14ac:dyDescent="0.4">
      <c r="B39" s="11"/>
      <c r="D39" s="30">
        <v>6</v>
      </c>
      <c r="E39" s="34"/>
      <c r="F39" s="188"/>
      <c r="G39" s="189"/>
      <c r="H39" s="189"/>
      <c r="I39" s="190"/>
      <c r="J39" s="191"/>
      <c r="K39" s="192" t="s">
        <v>52</v>
      </c>
      <c r="L39" s="193"/>
      <c r="M39" s="33"/>
      <c r="N39" s="33"/>
      <c r="O39" s="194"/>
      <c r="P39" s="37"/>
      <c r="Q39" s="194"/>
      <c r="R39" s="31"/>
      <c r="S39" s="195"/>
      <c r="T39" s="6"/>
    </row>
    <row r="40" spans="2:20" ht="79.5" customHeight="1" x14ac:dyDescent="0.4">
      <c r="B40" s="11"/>
      <c r="D40" s="30"/>
      <c r="E40" s="29" t="s">
        <v>191</v>
      </c>
      <c r="F40" s="183"/>
      <c r="G40" s="184"/>
      <c r="H40" s="184"/>
      <c r="I40" s="185"/>
      <c r="J40" s="176"/>
      <c r="K40" s="192"/>
      <c r="L40" s="180"/>
      <c r="M40" s="36" t="str">
        <f>IFERROR(VLOOKUP(M39,$O$64:$P$65,2,0),"")</f>
        <v/>
      </c>
      <c r="N40" s="36" t="str">
        <f>IFERROR(VLOOKUP(N39,$G$64:$H$77,2,0),"")</f>
        <v/>
      </c>
      <c r="O40" s="182"/>
      <c r="P40" s="36" t="str">
        <f>IFERROR(VLOOKUP(P39,$M$64:$N$73,2,0),"")</f>
        <v/>
      </c>
      <c r="Q40" s="182"/>
      <c r="R40" s="35" t="str">
        <f>IFERROR(VLOOKUP(R39,$J$64:$L$66,3,0),"")</f>
        <v/>
      </c>
      <c r="S40" s="196"/>
      <c r="T40" s="6"/>
    </row>
    <row r="41" spans="2:20" ht="79.5" customHeight="1" x14ac:dyDescent="0.4">
      <c r="B41" s="11"/>
      <c r="D41" s="30">
        <v>7</v>
      </c>
      <c r="E41" s="40"/>
      <c r="F41" s="188"/>
      <c r="G41" s="189"/>
      <c r="H41" s="189"/>
      <c r="I41" s="190"/>
      <c r="J41" s="191"/>
      <c r="K41" s="192" t="s">
        <v>52</v>
      </c>
      <c r="L41" s="193"/>
      <c r="M41" s="33"/>
      <c r="N41" s="33"/>
      <c r="O41" s="194"/>
      <c r="P41" s="39"/>
      <c r="Q41" s="194"/>
      <c r="R41" s="31"/>
      <c r="S41" s="195"/>
      <c r="T41" s="6"/>
    </row>
    <row r="42" spans="2:20" ht="79.5" customHeight="1" x14ac:dyDescent="0.4">
      <c r="B42" s="11"/>
      <c r="D42" s="30"/>
      <c r="E42" s="38" t="s">
        <v>191</v>
      </c>
      <c r="F42" s="183"/>
      <c r="G42" s="184"/>
      <c r="H42" s="184"/>
      <c r="I42" s="185"/>
      <c r="J42" s="176"/>
      <c r="K42" s="192"/>
      <c r="L42" s="180"/>
      <c r="M42" s="36" t="str">
        <f>IFERROR(VLOOKUP(M41,$O$64:$P$65,2,0),"")</f>
        <v/>
      </c>
      <c r="N42" s="36" t="str">
        <f>IFERROR(VLOOKUP(N41,$G$64:$H$77,2,0),"")</f>
        <v/>
      </c>
      <c r="O42" s="182"/>
      <c r="P42" s="36" t="str">
        <f>IFERROR(VLOOKUP(P41,$M$64:$N$73,2,0),"")</f>
        <v/>
      </c>
      <c r="Q42" s="182"/>
      <c r="R42" s="35" t="str">
        <f>IFERROR(VLOOKUP(R41,$J$64:$L$66,3,0),"")</f>
        <v/>
      </c>
      <c r="S42" s="196"/>
      <c r="T42" s="6"/>
    </row>
    <row r="43" spans="2:20" ht="79.5" customHeight="1" x14ac:dyDescent="0.4">
      <c r="B43" s="11"/>
      <c r="D43" s="30">
        <v>8</v>
      </c>
      <c r="E43" s="34"/>
      <c r="F43" s="188"/>
      <c r="G43" s="189"/>
      <c r="H43" s="189"/>
      <c r="I43" s="190"/>
      <c r="J43" s="191"/>
      <c r="K43" s="192" t="s">
        <v>52</v>
      </c>
      <c r="L43" s="193"/>
      <c r="M43" s="33"/>
      <c r="N43" s="33"/>
      <c r="O43" s="194"/>
      <c r="P43" s="37"/>
      <c r="Q43" s="194"/>
      <c r="R43" s="31"/>
      <c r="S43" s="195"/>
      <c r="T43" s="6"/>
    </row>
    <row r="44" spans="2:20" ht="79.5" customHeight="1" x14ac:dyDescent="0.4">
      <c r="B44" s="11"/>
      <c r="D44" s="30"/>
      <c r="E44" s="29" t="s">
        <v>191</v>
      </c>
      <c r="F44" s="183"/>
      <c r="G44" s="184"/>
      <c r="H44" s="184"/>
      <c r="I44" s="185"/>
      <c r="J44" s="176"/>
      <c r="K44" s="192"/>
      <c r="L44" s="180"/>
      <c r="M44" s="36" t="str">
        <f>IFERROR(VLOOKUP(M43,$O$64:$P$65,2,0),"")</f>
        <v/>
      </c>
      <c r="N44" s="36" t="str">
        <f>IFERROR(VLOOKUP(N43,$G$64:$H$77,2,0),"")</f>
        <v/>
      </c>
      <c r="O44" s="182"/>
      <c r="P44" s="36" t="str">
        <f>IFERROR(VLOOKUP(P43,$M$64:$N$73,2,0),"")</f>
        <v/>
      </c>
      <c r="Q44" s="182"/>
      <c r="R44" s="35" t="str">
        <f>IFERROR(VLOOKUP(R43,$J$64:$L$66,3,0),"")</f>
        <v/>
      </c>
      <c r="S44" s="196"/>
      <c r="T44" s="6"/>
    </row>
    <row r="45" spans="2:20" ht="79.5" customHeight="1" x14ac:dyDescent="0.4">
      <c r="B45" s="11"/>
      <c r="D45" s="30">
        <v>9</v>
      </c>
      <c r="E45" s="40"/>
      <c r="F45" s="188"/>
      <c r="G45" s="189"/>
      <c r="H45" s="189"/>
      <c r="I45" s="190"/>
      <c r="J45" s="191"/>
      <c r="K45" s="192" t="s">
        <v>52</v>
      </c>
      <c r="L45" s="193"/>
      <c r="M45" s="33"/>
      <c r="N45" s="33"/>
      <c r="O45" s="194"/>
      <c r="P45" s="39"/>
      <c r="Q45" s="194"/>
      <c r="R45" s="31"/>
      <c r="S45" s="195"/>
      <c r="T45" s="6"/>
    </row>
    <row r="46" spans="2:20" ht="79.5" customHeight="1" x14ac:dyDescent="0.4">
      <c r="B46" s="11"/>
      <c r="D46" s="30"/>
      <c r="E46" s="38" t="s">
        <v>191</v>
      </c>
      <c r="F46" s="183"/>
      <c r="G46" s="184"/>
      <c r="H46" s="184"/>
      <c r="I46" s="185"/>
      <c r="J46" s="176"/>
      <c r="K46" s="192"/>
      <c r="L46" s="180"/>
      <c r="M46" s="36" t="str">
        <f>IFERROR(VLOOKUP(M45,$O$64:$P$65,2,0),"")</f>
        <v/>
      </c>
      <c r="N46" s="36" t="str">
        <f>IFERROR(VLOOKUP(N45,$G$64:$H$77,2,0),"")</f>
        <v/>
      </c>
      <c r="O46" s="182"/>
      <c r="P46" s="36" t="str">
        <f>IFERROR(VLOOKUP(P45,$M$64:$N$73,2,0),"")</f>
        <v/>
      </c>
      <c r="Q46" s="182"/>
      <c r="R46" s="35" t="str">
        <f>IFERROR(VLOOKUP(R45,$J$64:$L$66,3,0),"")</f>
        <v/>
      </c>
      <c r="S46" s="196"/>
      <c r="T46" s="6"/>
    </row>
    <row r="47" spans="2:20" ht="79.5" customHeight="1" x14ac:dyDescent="0.4">
      <c r="B47" s="11"/>
      <c r="D47" s="30">
        <v>10</v>
      </c>
      <c r="E47" s="34"/>
      <c r="F47" s="188"/>
      <c r="G47" s="189"/>
      <c r="H47" s="189"/>
      <c r="I47" s="190"/>
      <c r="J47" s="191"/>
      <c r="K47" s="192" t="s">
        <v>52</v>
      </c>
      <c r="L47" s="193"/>
      <c r="M47" s="33"/>
      <c r="N47" s="33"/>
      <c r="O47" s="194"/>
      <c r="P47" s="37"/>
      <c r="Q47" s="194"/>
      <c r="R47" s="31"/>
      <c r="S47" s="195"/>
      <c r="T47" s="6"/>
    </row>
    <row r="48" spans="2:20" ht="79.5" customHeight="1" x14ac:dyDescent="0.4">
      <c r="B48" s="11"/>
      <c r="D48" s="30"/>
      <c r="E48" s="29" t="s">
        <v>191</v>
      </c>
      <c r="F48" s="183"/>
      <c r="G48" s="184"/>
      <c r="H48" s="184"/>
      <c r="I48" s="185"/>
      <c r="J48" s="176"/>
      <c r="K48" s="192"/>
      <c r="L48" s="180"/>
      <c r="M48" s="36" t="str">
        <f>IFERROR(VLOOKUP(M47,$O$64:$P$65,2,0),"")</f>
        <v/>
      </c>
      <c r="N48" s="36" t="str">
        <f>IFERROR(VLOOKUP(N47,$G$64:$H$77,2,0),"")</f>
        <v/>
      </c>
      <c r="O48" s="182"/>
      <c r="P48" s="36" t="str">
        <f>IFERROR(VLOOKUP(P47,$M$64:$N$73,2,0),"")</f>
        <v/>
      </c>
      <c r="Q48" s="182"/>
      <c r="R48" s="35" t="str">
        <f>IFERROR(VLOOKUP(R47,$J$64:$L$66,3,0),"")</f>
        <v/>
      </c>
      <c r="S48" s="196"/>
      <c r="T48" s="6"/>
    </row>
    <row r="49" spans="2:20" ht="79.5" customHeight="1" x14ac:dyDescent="0.4">
      <c r="B49" s="11"/>
      <c r="D49" s="30">
        <v>11</v>
      </c>
      <c r="E49" s="40"/>
      <c r="F49" s="188"/>
      <c r="G49" s="189"/>
      <c r="H49" s="189"/>
      <c r="I49" s="190"/>
      <c r="J49" s="191"/>
      <c r="K49" s="192" t="s">
        <v>52</v>
      </c>
      <c r="L49" s="193"/>
      <c r="M49" s="33"/>
      <c r="N49" s="33"/>
      <c r="O49" s="194"/>
      <c r="P49" s="39"/>
      <c r="Q49" s="194"/>
      <c r="R49" s="31"/>
      <c r="S49" s="195"/>
      <c r="T49" s="6"/>
    </row>
    <row r="50" spans="2:20" ht="79.5" customHeight="1" x14ac:dyDescent="0.4">
      <c r="B50" s="11"/>
      <c r="D50" s="30"/>
      <c r="E50" s="38" t="s">
        <v>191</v>
      </c>
      <c r="F50" s="183"/>
      <c r="G50" s="184"/>
      <c r="H50" s="184"/>
      <c r="I50" s="185"/>
      <c r="J50" s="176"/>
      <c r="K50" s="192"/>
      <c r="L50" s="180"/>
      <c r="M50" s="36" t="str">
        <f>IFERROR(VLOOKUP(M49,$O$64:$P$65,2,0),"")</f>
        <v/>
      </c>
      <c r="N50" s="36" t="str">
        <f>IFERROR(VLOOKUP(N49,$G$64:$H$77,2,0),"")</f>
        <v/>
      </c>
      <c r="O50" s="182"/>
      <c r="P50" s="36" t="str">
        <f>IFERROR(VLOOKUP(P49,$M$64:$N$73,2,0),"")</f>
        <v/>
      </c>
      <c r="Q50" s="182"/>
      <c r="R50" s="35" t="str">
        <f>IFERROR(VLOOKUP(R49,$J$64:$L$66,3,0),"")</f>
        <v/>
      </c>
      <c r="S50" s="196"/>
      <c r="T50" s="6"/>
    </row>
    <row r="51" spans="2:20" ht="79.5" customHeight="1" x14ac:dyDescent="0.4">
      <c r="B51" s="11"/>
      <c r="D51" s="30">
        <v>12</v>
      </c>
      <c r="E51" s="34"/>
      <c r="F51" s="188"/>
      <c r="G51" s="189"/>
      <c r="H51" s="189"/>
      <c r="I51" s="190"/>
      <c r="J51" s="191"/>
      <c r="K51" s="192" t="s">
        <v>52</v>
      </c>
      <c r="L51" s="193"/>
      <c r="M51" s="33"/>
      <c r="N51" s="33"/>
      <c r="O51" s="194"/>
      <c r="P51" s="37"/>
      <c r="Q51" s="194"/>
      <c r="R51" s="31"/>
      <c r="S51" s="195"/>
      <c r="T51" s="6"/>
    </row>
    <row r="52" spans="2:20" ht="79.5" customHeight="1" x14ac:dyDescent="0.4">
      <c r="B52" s="11"/>
      <c r="D52" s="30"/>
      <c r="E52" s="29" t="s">
        <v>191</v>
      </c>
      <c r="F52" s="183"/>
      <c r="G52" s="184"/>
      <c r="H52" s="184"/>
      <c r="I52" s="185"/>
      <c r="J52" s="176"/>
      <c r="K52" s="192"/>
      <c r="L52" s="180"/>
      <c r="M52" s="36" t="str">
        <f>IFERROR(VLOOKUP(M51,$O$64:$P$65,2,0),"")</f>
        <v/>
      </c>
      <c r="N52" s="36" t="str">
        <f>IFERROR(VLOOKUP(N51,$G$64:$H$77,2,0),"")</f>
        <v/>
      </c>
      <c r="O52" s="182"/>
      <c r="P52" s="36" t="str">
        <f>IFERROR(VLOOKUP(P51,$M$64:$N$73,2,0),"")</f>
        <v/>
      </c>
      <c r="Q52" s="182"/>
      <c r="R52" s="35" t="str">
        <f>IFERROR(VLOOKUP(R51,$J$64:$L$66,3,0),"")</f>
        <v/>
      </c>
      <c r="S52" s="196"/>
      <c r="T52" s="6"/>
    </row>
    <row r="53" spans="2:20" ht="79.5" customHeight="1" x14ac:dyDescent="0.4">
      <c r="B53" s="11"/>
      <c r="D53" s="30">
        <v>13</v>
      </c>
      <c r="E53" s="40"/>
      <c r="F53" s="188"/>
      <c r="G53" s="189"/>
      <c r="H53" s="189"/>
      <c r="I53" s="190"/>
      <c r="J53" s="191"/>
      <c r="K53" s="192" t="s">
        <v>52</v>
      </c>
      <c r="L53" s="193"/>
      <c r="M53" s="33"/>
      <c r="N53" s="33"/>
      <c r="O53" s="194"/>
      <c r="P53" s="39"/>
      <c r="Q53" s="194"/>
      <c r="R53" s="31"/>
      <c r="S53" s="195"/>
      <c r="T53" s="6"/>
    </row>
    <row r="54" spans="2:20" ht="79.5" customHeight="1" x14ac:dyDescent="0.4">
      <c r="B54" s="11"/>
      <c r="D54" s="30"/>
      <c r="E54" s="38" t="s">
        <v>191</v>
      </c>
      <c r="F54" s="183"/>
      <c r="G54" s="184"/>
      <c r="H54" s="184"/>
      <c r="I54" s="185"/>
      <c r="J54" s="176"/>
      <c r="K54" s="192"/>
      <c r="L54" s="180"/>
      <c r="M54" s="36" t="str">
        <f>IFERROR(VLOOKUP(M53,$O$64:$P$65,2,0),"")</f>
        <v/>
      </c>
      <c r="N54" s="36" t="str">
        <f>IFERROR(VLOOKUP(N53,$G$64:$H$77,2,0),"")</f>
        <v/>
      </c>
      <c r="O54" s="182"/>
      <c r="P54" s="36" t="str">
        <f>IFERROR(VLOOKUP(P53,$M$64:$N$73,2,0),"")</f>
        <v/>
      </c>
      <c r="Q54" s="182"/>
      <c r="R54" s="35" t="str">
        <f>IFERROR(VLOOKUP(R53,$J$64:$L$66,3,0),"")</f>
        <v/>
      </c>
      <c r="S54" s="196"/>
      <c r="T54" s="6"/>
    </row>
    <row r="55" spans="2:20" ht="79.5" customHeight="1" x14ac:dyDescent="0.4">
      <c r="B55" s="11"/>
      <c r="D55" s="30">
        <v>14</v>
      </c>
      <c r="E55" s="34"/>
      <c r="F55" s="188"/>
      <c r="G55" s="189"/>
      <c r="H55" s="189"/>
      <c r="I55" s="190"/>
      <c r="J55" s="191"/>
      <c r="K55" s="192" t="s">
        <v>52</v>
      </c>
      <c r="L55" s="193"/>
      <c r="M55" s="33"/>
      <c r="N55" s="33"/>
      <c r="O55" s="194"/>
      <c r="P55" s="37"/>
      <c r="Q55" s="194"/>
      <c r="R55" s="31"/>
      <c r="S55" s="195"/>
      <c r="T55" s="6"/>
    </row>
    <row r="56" spans="2:20" ht="79.5" customHeight="1" x14ac:dyDescent="0.4">
      <c r="B56" s="11"/>
      <c r="D56" s="30"/>
      <c r="E56" s="29" t="s">
        <v>191</v>
      </c>
      <c r="F56" s="183"/>
      <c r="G56" s="184"/>
      <c r="H56" s="184"/>
      <c r="I56" s="185"/>
      <c r="J56" s="176"/>
      <c r="K56" s="192"/>
      <c r="L56" s="180"/>
      <c r="M56" s="36" t="str">
        <f>IFERROR(VLOOKUP(M55,$O$64:$P$65,2,0),"")</f>
        <v/>
      </c>
      <c r="N56" s="36" t="str">
        <f>IFERROR(VLOOKUP(N55,$G$64:$H$77,2,0),"")</f>
        <v/>
      </c>
      <c r="O56" s="182"/>
      <c r="P56" s="36" t="str">
        <f>IFERROR(VLOOKUP(P55,$M$64:$N$73,2,0),"")</f>
        <v/>
      </c>
      <c r="Q56" s="182"/>
      <c r="R56" s="35" t="str">
        <f>IFERROR(VLOOKUP(R55,$J$64:$L$66,3,0),"")</f>
        <v/>
      </c>
      <c r="S56" s="196"/>
      <c r="T56" s="6"/>
    </row>
    <row r="57" spans="2:20" ht="79.5" customHeight="1" x14ac:dyDescent="0.4">
      <c r="B57" s="11"/>
      <c r="D57" s="30">
        <v>15</v>
      </c>
      <c r="E57" s="34"/>
      <c r="F57" s="188"/>
      <c r="G57" s="189"/>
      <c r="H57" s="189"/>
      <c r="I57" s="190"/>
      <c r="J57" s="191"/>
      <c r="K57" s="192" t="s">
        <v>52</v>
      </c>
      <c r="L57" s="193"/>
      <c r="M57" s="33"/>
      <c r="N57" s="33"/>
      <c r="O57" s="194"/>
      <c r="P57" s="32"/>
      <c r="Q57" s="194"/>
      <c r="R57" s="31"/>
      <c r="S57" s="195"/>
      <c r="T57" s="6"/>
    </row>
    <row r="58" spans="2:20" ht="79.5" customHeight="1" thickBot="1" x14ac:dyDescent="0.45">
      <c r="B58" s="11"/>
      <c r="D58" s="30"/>
      <c r="E58" s="29" t="s">
        <v>191</v>
      </c>
      <c r="F58" s="203"/>
      <c r="G58" s="204"/>
      <c r="H58" s="204"/>
      <c r="I58" s="205"/>
      <c r="J58" s="197"/>
      <c r="K58" s="192"/>
      <c r="L58" s="198"/>
      <c r="M58" s="28" t="str">
        <f>IFERROR(VLOOKUP(M57,$O$64:$P$65,2,0),"")</f>
        <v/>
      </c>
      <c r="N58" s="28" t="str">
        <f>IFERROR(VLOOKUP(N57,$G$64:$H$77,2,0),"")</f>
        <v/>
      </c>
      <c r="O58" s="199"/>
      <c r="P58" s="28" t="str">
        <f>IFERROR(VLOOKUP(P57,$M$64:$N$73,2,0),"")</f>
        <v/>
      </c>
      <c r="Q58" s="199"/>
      <c r="R58" s="27" t="str">
        <f>IFERROR(VLOOKUP(R57,$J$64:$L$66,3,0),"")</f>
        <v/>
      </c>
      <c r="S58" s="196"/>
      <c r="T58" s="6"/>
    </row>
    <row r="59" spans="2:20" ht="19.5" thickTop="1" x14ac:dyDescent="0.4">
      <c r="B59" s="11"/>
      <c r="H59" s="206" t="s">
        <v>53</v>
      </c>
      <c r="I59" s="206"/>
      <c r="J59" s="26">
        <f>SUM(J29:J58)</f>
        <v>100</v>
      </c>
      <c r="K59" s="25" t="s">
        <v>52</v>
      </c>
      <c r="T59" s="6"/>
    </row>
    <row r="60" spans="2:20" hidden="1" x14ac:dyDescent="0.4">
      <c r="B60" s="11"/>
      <c r="T60" s="6"/>
    </row>
    <row r="61" spans="2:20" ht="19.5" hidden="1" thickBot="1" x14ac:dyDescent="0.45">
      <c r="B61" s="11"/>
      <c r="F61" s="24" t="s">
        <v>51</v>
      </c>
      <c r="T61" s="6"/>
    </row>
    <row r="62" spans="2:20" s="1" customFormat="1" hidden="1" x14ac:dyDescent="0.4">
      <c r="B62" s="23"/>
      <c r="F62" s="22" t="s">
        <v>50</v>
      </c>
      <c r="G62" s="207" t="s">
        <v>49</v>
      </c>
      <c r="H62" s="207"/>
      <c r="I62" s="21"/>
      <c r="J62" s="207" t="s">
        <v>48</v>
      </c>
      <c r="K62" s="207"/>
      <c r="L62" s="207"/>
      <c r="M62" s="208" t="s">
        <v>47</v>
      </c>
      <c r="N62" s="209"/>
      <c r="O62" s="210" t="s">
        <v>46</v>
      </c>
      <c r="P62" s="211"/>
      <c r="Q62" s="16"/>
      <c r="T62" s="20"/>
    </row>
    <row r="63" spans="2:20" hidden="1" x14ac:dyDescent="0.4">
      <c r="B63" s="11"/>
      <c r="F63" s="200" t="s">
        <v>45</v>
      </c>
      <c r="G63" s="19" t="s">
        <v>42</v>
      </c>
      <c r="H63" s="19" t="s">
        <v>44</v>
      </c>
      <c r="I63" s="19"/>
      <c r="J63" s="19" t="s">
        <v>42</v>
      </c>
      <c r="K63" s="19"/>
      <c r="L63" s="19" t="s">
        <v>44</v>
      </c>
      <c r="M63" s="19" t="s">
        <v>42</v>
      </c>
      <c r="N63" s="19" t="s">
        <v>44</v>
      </c>
      <c r="O63" s="18" t="s">
        <v>42</v>
      </c>
      <c r="P63" s="17" t="s">
        <v>43</v>
      </c>
      <c r="Q63" s="16"/>
      <c r="T63" s="6"/>
    </row>
    <row r="64" spans="2:20" ht="56.25" hidden="1" x14ac:dyDescent="0.4">
      <c r="B64" s="11"/>
      <c r="F64" s="201"/>
      <c r="G64" s="14" t="s">
        <v>40</v>
      </c>
      <c r="H64" s="14" t="s">
        <v>41</v>
      </c>
      <c r="I64" s="14"/>
      <c r="J64" s="14" t="s">
        <v>252</v>
      </c>
      <c r="K64" s="15"/>
      <c r="L64" s="14" t="s">
        <v>39</v>
      </c>
      <c r="M64" s="14" t="s">
        <v>254</v>
      </c>
      <c r="N64" s="14" t="s">
        <v>38</v>
      </c>
      <c r="O64" s="13" t="s">
        <v>36</v>
      </c>
      <c r="P64" s="12" t="s">
        <v>37</v>
      </c>
      <c r="T64" s="6"/>
    </row>
    <row r="65" spans="2:20" ht="56.25" hidden="1" x14ac:dyDescent="0.4">
      <c r="B65" s="11"/>
      <c r="F65" s="201"/>
      <c r="G65" s="14" t="s">
        <v>13</v>
      </c>
      <c r="H65" s="14" t="s">
        <v>35</v>
      </c>
      <c r="I65" s="14"/>
      <c r="J65" s="14" t="s">
        <v>253</v>
      </c>
      <c r="K65" s="15"/>
      <c r="L65" s="14" t="s">
        <v>34</v>
      </c>
      <c r="M65" s="14" t="s">
        <v>255</v>
      </c>
      <c r="N65" s="14" t="s">
        <v>33</v>
      </c>
      <c r="O65" s="13" t="s">
        <v>31</v>
      </c>
      <c r="P65" s="12" t="s">
        <v>32</v>
      </c>
      <c r="T65" s="6"/>
    </row>
    <row r="66" spans="2:20" ht="56.25" hidden="1" x14ac:dyDescent="0.4">
      <c r="B66" s="11"/>
      <c r="F66" s="201"/>
      <c r="G66" s="14" t="s">
        <v>29</v>
      </c>
      <c r="H66" s="14" t="s">
        <v>30</v>
      </c>
      <c r="I66" s="14"/>
      <c r="J66" s="14" t="s">
        <v>27</v>
      </c>
      <c r="K66" s="15"/>
      <c r="L66" s="14" t="s">
        <v>28</v>
      </c>
      <c r="M66" s="14" t="s">
        <v>256</v>
      </c>
      <c r="N66" s="14" t="s">
        <v>26</v>
      </c>
      <c r="O66" s="13"/>
      <c r="P66" s="12"/>
      <c r="T66" s="6"/>
    </row>
    <row r="67" spans="2:20" ht="75" hidden="1" x14ac:dyDescent="0.4">
      <c r="B67" s="11"/>
      <c r="F67" s="201"/>
      <c r="G67" s="14" t="s">
        <v>24</v>
      </c>
      <c r="H67" s="14" t="s">
        <v>25</v>
      </c>
      <c r="I67" s="14"/>
      <c r="J67" s="14"/>
      <c r="K67" s="15"/>
      <c r="L67" s="14"/>
      <c r="M67" s="14" t="s">
        <v>257</v>
      </c>
      <c r="N67" s="14" t="s">
        <v>23</v>
      </c>
      <c r="O67" s="13"/>
      <c r="P67" s="12"/>
      <c r="T67" s="6"/>
    </row>
    <row r="68" spans="2:20" ht="56.25" hidden="1" x14ac:dyDescent="0.4">
      <c r="B68" s="11"/>
      <c r="F68" s="201"/>
      <c r="G68" s="14" t="s">
        <v>21</v>
      </c>
      <c r="H68" s="14" t="s">
        <v>22</v>
      </c>
      <c r="I68" s="14"/>
      <c r="J68" s="14"/>
      <c r="K68" s="15"/>
      <c r="L68" s="14"/>
      <c r="M68" s="14" t="s">
        <v>258</v>
      </c>
      <c r="N68" s="14" t="s">
        <v>20</v>
      </c>
      <c r="O68" s="13"/>
      <c r="P68" s="12"/>
      <c r="T68" s="6"/>
    </row>
    <row r="69" spans="2:20" ht="56.25" hidden="1" x14ac:dyDescent="0.4">
      <c r="B69" s="11"/>
      <c r="F69" s="201"/>
      <c r="G69" s="14" t="s">
        <v>18</v>
      </c>
      <c r="H69" s="14" t="s">
        <v>19</v>
      </c>
      <c r="I69" s="14"/>
      <c r="J69" s="14"/>
      <c r="K69" s="15"/>
      <c r="L69" s="14"/>
      <c r="M69" s="14" t="s">
        <v>259</v>
      </c>
      <c r="N69" s="14" t="s">
        <v>17</v>
      </c>
      <c r="O69" s="13"/>
      <c r="P69" s="12"/>
      <c r="T69" s="6"/>
    </row>
    <row r="70" spans="2:20" ht="56.25" hidden="1" x14ac:dyDescent="0.4">
      <c r="B70" s="11"/>
      <c r="F70" s="201"/>
      <c r="G70" s="14" t="s">
        <v>15</v>
      </c>
      <c r="H70" s="14" t="s">
        <v>16</v>
      </c>
      <c r="I70" s="14"/>
      <c r="J70" s="14"/>
      <c r="K70" s="15"/>
      <c r="L70" s="14"/>
      <c r="M70" s="14" t="s">
        <v>260</v>
      </c>
      <c r="N70" s="14" t="s">
        <v>14</v>
      </c>
      <c r="O70" s="13"/>
      <c r="P70" s="12"/>
      <c r="T70" s="6"/>
    </row>
    <row r="71" spans="2:20" ht="75" hidden="1" x14ac:dyDescent="0.4">
      <c r="B71" s="11"/>
      <c r="F71" s="201"/>
      <c r="G71" s="14" t="s">
        <v>250</v>
      </c>
      <c r="H71" s="14" t="s">
        <v>12</v>
      </c>
      <c r="I71" s="14"/>
      <c r="J71" s="14"/>
      <c r="K71" s="15"/>
      <c r="L71" s="14"/>
      <c r="M71" s="14" t="s">
        <v>261</v>
      </c>
      <c r="N71" s="14" t="s">
        <v>11</v>
      </c>
      <c r="O71" s="13"/>
      <c r="P71" s="12"/>
      <c r="T71" s="6"/>
    </row>
    <row r="72" spans="2:20" ht="75" hidden="1" x14ac:dyDescent="0.4">
      <c r="B72" s="11"/>
      <c r="F72" s="201"/>
      <c r="G72" s="14" t="s">
        <v>251</v>
      </c>
      <c r="H72" s="14" t="s">
        <v>11</v>
      </c>
      <c r="I72" s="14"/>
      <c r="J72" s="14"/>
      <c r="K72" s="15"/>
      <c r="L72" s="14"/>
      <c r="M72" s="14" t="s">
        <v>4</v>
      </c>
      <c r="N72" s="14" t="s">
        <v>5</v>
      </c>
      <c r="O72" s="13"/>
      <c r="P72" s="12"/>
      <c r="T72" s="6"/>
    </row>
    <row r="73" spans="2:20" ht="56.25" hidden="1" x14ac:dyDescent="0.4">
      <c r="B73" s="11"/>
      <c r="F73" s="201"/>
      <c r="G73" s="14" t="s">
        <v>9</v>
      </c>
      <c r="H73" s="14" t="s">
        <v>10</v>
      </c>
      <c r="I73" s="14"/>
      <c r="J73" s="14"/>
      <c r="K73" s="15"/>
      <c r="L73" s="14"/>
      <c r="M73" s="14" t="s">
        <v>2</v>
      </c>
      <c r="N73" s="14" t="s">
        <v>8</v>
      </c>
      <c r="O73" s="13"/>
      <c r="P73" s="12"/>
      <c r="T73" s="6"/>
    </row>
    <row r="74" spans="2:20" hidden="1" x14ac:dyDescent="0.4">
      <c r="B74" s="11"/>
      <c r="F74" s="201"/>
      <c r="G74" s="14" t="s">
        <v>6</v>
      </c>
      <c r="H74" s="14" t="s">
        <v>7</v>
      </c>
      <c r="I74" s="14"/>
      <c r="J74" s="14"/>
      <c r="K74" s="15"/>
      <c r="L74" s="14"/>
      <c r="M74" s="14"/>
      <c r="N74" s="14"/>
      <c r="O74" s="13"/>
      <c r="P74" s="12"/>
      <c r="T74" s="6"/>
    </row>
    <row r="75" spans="2:20" hidden="1" x14ac:dyDescent="0.4">
      <c r="B75" s="11"/>
      <c r="F75" s="201"/>
      <c r="G75" s="14" t="s">
        <v>4</v>
      </c>
      <c r="H75" s="14" t="s">
        <v>5</v>
      </c>
      <c r="I75" s="14"/>
      <c r="J75" s="14"/>
      <c r="K75" s="15"/>
      <c r="L75" s="14"/>
      <c r="M75" s="14"/>
      <c r="N75" s="14"/>
      <c r="O75" s="13"/>
      <c r="P75" s="12"/>
      <c r="T75" s="6"/>
    </row>
    <row r="76" spans="2:20" ht="37.5" hidden="1" x14ac:dyDescent="0.4">
      <c r="B76" s="11"/>
      <c r="F76" s="201"/>
      <c r="G76" s="14" t="s">
        <v>2</v>
      </c>
      <c r="H76" s="14" t="s">
        <v>3</v>
      </c>
      <c r="I76" s="14"/>
      <c r="J76" s="14"/>
      <c r="K76" s="15"/>
      <c r="L76" s="14"/>
      <c r="M76" s="14"/>
      <c r="N76" s="14"/>
      <c r="O76" s="13"/>
      <c r="P76" s="12"/>
      <c r="T76" s="6"/>
    </row>
    <row r="77" spans="2:20" ht="19.5" hidden="1" thickBot="1" x14ac:dyDescent="0.45">
      <c r="B77" s="11"/>
      <c r="F77" s="202"/>
      <c r="G77" s="9" t="s">
        <v>0</v>
      </c>
      <c r="H77" s="9" t="s">
        <v>1</v>
      </c>
      <c r="I77" s="9"/>
      <c r="J77" s="9"/>
      <c r="K77" s="10"/>
      <c r="L77" s="9"/>
      <c r="M77" s="9"/>
      <c r="N77" s="9"/>
      <c r="O77" s="8"/>
      <c r="P77" s="7"/>
      <c r="T77" s="6"/>
    </row>
    <row r="78" spans="2:20" ht="19.5" thickBot="1" x14ac:dyDescent="0.45">
      <c r="B78" s="5"/>
      <c r="C78" s="3"/>
      <c r="D78" s="3"/>
      <c r="E78" s="3"/>
      <c r="F78" s="3"/>
      <c r="G78" s="3"/>
      <c r="H78" s="3"/>
      <c r="I78" s="3"/>
      <c r="J78" s="3"/>
      <c r="K78" s="4"/>
      <c r="L78" s="3"/>
      <c r="M78" s="3"/>
      <c r="N78" s="3"/>
      <c r="O78" s="3"/>
      <c r="P78" s="3"/>
      <c r="Q78" s="3"/>
      <c r="R78" s="3"/>
      <c r="S78" s="3"/>
      <c r="T78" s="2"/>
    </row>
  </sheetData>
  <sheetProtection algorithmName="SHA-512" hashValue="5uS2f8GHJ2GY8hMH2GdqTFlAuqlWjCbsyaJX1o5iCVoBsYMaXGqQEvHhsySCCT5i/izQ7k3dogkWT86lUvdJcw==" saltValue="oSnJoFbiAYCroYLzChIjzQ==" spinCount="100000" sheet="1" objects="1" scenarios="1" selectLockedCells="1"/>
  <mergeCells count="154">
    <mergeCell ref="F63:F77"/>
    <mergeCell ref="Q57:Q58"/>
    <mergeCell ref="S57:S58"/>
    <mergeCell ref="F58:I58"/>
    <mergeCell ref="H59:I59"/>
    <mergeCell ref="G62:H62"/>
    <mergeCell ref="J62:L62"/>
    <mergeCell ref="M62:N62"/>
    <mergeCell ref="O62:P62"/>
    <mergeCell ref="F56:I56"/>
    <mergeCell ref="F57:I57"/>
    <mergeCell ref="J57:J58"/>
    <mergeCell ref="K57:K58"/>
    <mergeCell ref="L57:L58"/>
    <mergeCell ref="O57:O58"/>
    <mergeCell ref="Q53:Q54"/>
    <mergeCell ref="S53:S54"/>
    <mergeCell ref="F54:I54"/>
    <mergeCell ref="F55:I55"/>
    <mergeCell ref="J55:J56"/>
    <mergeCell ref="K55:K56"/>
    <mergeCell ref="L55:L56"/>
    <mergeCell ref="O55:O56"/>
    <mergeCell ref="Q55:Q56"/>
    <mergeCell ref="S55:S56"/>
    <mergeCell ref="F52:I52"/>
    <mergeCell ref="F53:I53"/>
    <mergeCell ref="J53:J54"/>
    <mergeCell ref="K53:K54"/>
    <mergeCell ref="L53:L54"/>
    <mergeCell ref="O53:O54"/>
    <mergeCell ref="Q49:Q50"/>
    <mergeCell ref="S49:S50"/>
    <mergeCell ref="F50:I50"/>
    <mergeCell ref="F51:I51"/>
    <mergeCell ref="J51:J52"/>
    <mergeCell ref="K51:K52"/>
    <mergeCell ref="L51:L52"/>
    <mergeCell ref="O51:O52"/>
    <mergeCell ref="Q51:Q52"/>
    <mergeCell ref="S51:S52"/>
    <mergeCell ref="F48:I48"/>
    <mergeCell ref="F49:I49"/>
    <mergeCell ref="J49:J50"/>
    <mergeCell ref="K49:K50"/>
    <mergeCell ref="L49:L50"/>
    <mergeCell ref="O49:O50"/>
    <mergeCell ref="Q45:Q46"/>
    <mergeCell ref="S45:S46"/>
    <mergeCell ref="F46:I46"/>
    <mergeCell ref="F47:I47"/>
    <mergeCell ref="J47:J48"/>
    <mergeCell ref="K47:K48"/>
    <mergeCell ref="L47:L48"/>
    <mergeCell ref="O47:O48"/>
    <mergeCell ref="Q47:Q48"/>
    <mergeCell ref="S47:S48"/>
    <mergeCell ref="F44:I44"/>
    <mergeCell ref="F45:I45"/>
    <mergeCell ref="J45:J46"/>
    <mergeCell ref="K45:K46"/>
    <mergeCell ref="L45:L46"/>
    <mergeCell ref="O45:O46"/>
    <mergeCell ref="Q41:Q42"/>
    <mergeCell ref="S41:S42"/>
    <mergeCell ref="F42:I42"/>
    <mergeCell ref="F43:I43"/>
    <mergeCell ref="J43:J44"/>
    <mergeCell ref="K43:K44"/>
    <mergeCell ref="L43:L44"/>
    <mergeCell ref="O43:O44"/>
    <mergeCell ref="Q43:Q44"/>
    <mergeCell ref="S43:S44"/>
    <mergeCell ref="F40:I40"/>
    <mergeCell ref="F41:I41"/>
    <mergeCell ref="J41:J42"/>
    <mergeCell ref="K41:K42"/>
    <mergeCell ref="L41:L42"/>
    <mergeCell ref="O41:O42"/>
    <mergeCell ref="Q37:Q38"/>
    <mergeCell ref="S37:S38"/>
    <mergeCell ref="F38:I38"/>
    <mergeCell ref="F39:I39"/>
    <mergeCell ref="J39:J40"/>
    <mergeCell ref="K39:K40"/>
    <mergeCell ref="L39:L40"/>
    <mergeCell ref="O39:O40"/>
    <mergeCell ref="Q39:Q40"/>
    <mergeCell ref="S39:S40"/>
    <mergeCell ref="F36:I36"/>
    <mergeCell ref="F37:I37"/>
    <mergeCell ref="J37:J38"/>
    <mergeCell ref="K37:K38"/>
    <mergeCell ref="L37:L38"/>
    <mergeCell ref="O37:O38"/>
    <mergeCell ref="Q33:Q34"/>
    <mergeCell ref="S33:S34"/>
    <mergeCell ref="F34:I34"/>
    <mergeCell ref="F35:I35"/>
    <mergeCell ref="J35:J36"/>
    <mergeCell ref="K35:K36"/>
    <mergeCell ref="L35:L36"/>
    <mergeCell ref="O35:O36"/>
    <mergeCell ref="Q35:Q36"/>
    <mergeCell ref="S35:S36"/>
    <mergeCell ref="F33:I33"/>
    <mergeCell ref="J33:J34"/>
    <mergeCell ref="K33:K34"/>
    <mergeCell ref="L33:L34"/>
    <mergeCell ref="O33:O34"/>
    <mergeCell ref="S29:S30"/>
    <mergeCell ref="F30:I30"/>
    <mergeCell ref="F31:I31"/>
    <mergeCell ref="J31:J32"/>
    <mergeCell ref="K31:K32"/>
    <mergeCell ref="L31:L32"/>
    <mergeCell ref="O31:O32"/>
    <mergeCell ref="Q31:Q32"/>
    <mergeCell ref="S31:S32"/>
    <mergeCell ref="R26:R27"/>
    <mergeCell ref="F27:I28"/>
    <mergeCell ref="J28:K28"/>
    <mergeCell ref="F29:I29"/>
    <mergeCell ref="J29:J30"/>
    <mergeCell ref="K29:K30"/>
    <mergeCell ref="L29:L30"/>
    <mergeCell ref="O29:O30"/>
    <mergeCell ref="F32:I32"/>
    <mergeCell ref="Q29:Q30"/>
    <mergeCell ref="H21:L21"/>
    <mergeCell ref="F25:I25"/>
    <mergeCell ref="J25:K25"/>
    <mergeCell ref="N25:O25"/>
    <mergeCell ref="P25:Q25"/>
    <mergeCell ref="F26:I26"/>
    <mergeCell ref="J26:K27"/>
    <mergeCell ref="M26:M27"/>
    <mergeCell ref="N26:N27"/>
    <mergeCell ref="O26:O27"/>
    <mergeCell ref="P26:P27"/>
    <mergeCell ref="Q26:Q27"/>
    <mergeCell ref="H15:L15"/>
    <mergeCell ref="H16:L16"/>
    <mergeCell ref="H17:L17"/>
    <mergeCell ref="H18:L18"/>
    <mergeCell ref="H19:L19"/>
    <mergeCell ref="H20:L20"/>
    <mergeCell ref="F3:S3"/>
    <mergeCell ref="H10:L10"/>
    <mergeCell ref="H11:L11"/>
    <mergeCell ref="H12:L12"/>
    <mergeCell ref="H13:L13"/>
    <mergeCell ref="H14:L14"/>
    <mergeCell ref="E18:F19"/>
  </mergeCells>
  <phoneticPr fontId="1"/>
  <conditionalFormatting sqref="J26:K27">
    <cfRule type="cellIs" dxfId="6" priority="1" operator="equal">
      <formula>"Please enter so that the total is 100%"</formula>
    </cfRule>
  </conditionalFormatting>
  <dataValidations count="4">
    <dataValidation type="list" allowBlank="1" showInputMessage="1" showErrorMessage="1" sqref="R29 R31 R33 R35 R37 R39 R41 R43 R45 R47 R49 R51 R53 R55 R57" xr:uid="{D0B8888E-0051-4A0A-B17F-51860BA290CE}">
      <formula1>$J$64:$J$66</formula1>
    </dataValidation>
    <dataValidation type="list" allowBlank="1" showInputMessage="1" showErrorMessage="1" sqref="N29 N31 N33 N35 N37 N39 N41 N43 N45 N47 N49 N51 N53 N55 N57" xr:uid="{4E604859-E83A-4CC4-A572-25FBAD451E6B}">
      <formula1>$G$64:$G$77</formula1>
    </dataValidation>
    <dataValidation type="list" allowBlank="1" showInputMessage="1" showErrorMessage="1" sqref="P29 P31 P33 P37 P39 P41 P35 P43 P45 P47 P49 P51 P53 P55 P57" xr:uid="{A5917ECF-46B3-4BBD-A53A-8D0165FDB2C8}">
      <formula1>$M$64:$M$73</formula1>
    </dataValidation>
    <dataValidation type="list" allowBlank="1" showInputMessage="1" showErrorMessage="1" sqref="M29 M31 M33 M35 M37 M39 M41 M43 M45 M47 M49 M51 M53 M55 M57" xr:uid="{C33920C3-19AC-4DD1-A278-EC4E1F3EB848}">
      <formula1>$O$64:$O$65</formula1>
    </dataValidation>
  </dataValidations>
  <hyperlinks>
    <hyperlink ref="H20" r:id="rId1" xr:uid="{4572716E-2713-44A2-9595-9C90ED00C980}"/>
  </hyperlinks>
  <pageMargins left="0.25" right="0.25" top="0.75" bottom="0.75" header="0.3" footer="0.3"/>
  <pageSetup paperSize="9" scale="20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F2EE84-C711-4213-BC81-D4818208D812}">
  <sheetPr>
    <pageSetUpPr fitToPage="1"/>
  </sheetPr>
  <dimension ref="B1:S78"/>
  <sheetViews>
    <sheetView zoomScale="80" zoomScaleNormal="80" workbookViewId="0">
      <selection activeCell="G88" sqref="G88"/>
    </sheetView>
  </sheetViews>
  <sheetFormatPr defaultRowHeight="18.75" x14ac:dyDescent="0.4"/>
  <cols>
    <col min="1" max="1" width="3.625" style="66" customWidth="1"/>
    <col min="2" max="2" width="4.375" style="66" customWidth="1"/>
    <col min="3" max="4" width="4" style="66" customWidth="1"/>
    <col min="5" max="5" width="7.625" style="66" customWidth="1"/>
    <col min="6" max="6" width="18.125" style="66" customWidth="1"/>
    <col min="7" max="7" width="16.5" style="66" customWidth="1"/>
    <col min="8" max="8" width="19.25" style="66" customWidth="1"/>
    <col min="9" max="9" width="13.125" style="66" customWidth="1"/>
    <col min="10" max="10" width="20.25" style="66" customWidth="1"/>
    <col min="11" max="11" width="3.375" style="1" bestFit="1" customWidth="1"/>
    <col min="12" max="12" width="22.5" style="66" customWidth="1"/>
    <col min="13" max="13" width="20.375" style="66" customWidth="1"/>
    <col min="14" max="14" width="32" style="66" customWidth="1"/>
    <col min="15" max="15" width="31.125" style="66" customWidth="1"/>
    <col min="16" max="16" width="29.875" style="66" customWidth="1"/>
    <col min="17" max="17" width="23.25" style="66" customWidth="1"/>
    <col min="18" max="18" width="61.5" style="66" customWidth="1"/>
    <col min="19" max="19" width="3.5" style="66" customWidth="1"/>
    <col min="20" max="16384" width="9" style="66"/>
  </cols>
  <sheetData>
    <row r="1" spans="2:19" ht="19.5" thickBot="1" x14ac:dyDescent="0.45"/>
    <row r="2" spans="2:19" x14ac:dyDescent="0.4">
      <c r="B2" s="83"/>
      <c r="C2" s="81"/>
      <c r="D2" s="81"/>
      <c r="E2" s="81"/>
      <c r="F2" s="81"/>
      <c r="G2" s="81"/>
      <c r="H2" s="81"/>
      <c r="I2" s="81"/>
      <c r="J2" s="81"/>
      <c r="K2" s="82"/>
      <c r="L2" s="81"/>
      <c r="M2" s="81"/>
      <c r="N2" s="81"/>
      <c r="O2" s="81"/>
      <c r="P2" s="81"/>
      <c r="Q2" s="81"/>
      <c r="R2" s="81"/>
      <c r="S2" s="80"/>
    </row>
    <row r="3" spans="2:19" ht="30" x14ac:dyDescent="0.4">
      <c r="B3" s="11"/>
      <c r="C3" s="79" t="s">
        <v>262</v>
      </c>
      <c r="F3" s="146" t="s">
        <v>158</v>
      </c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6"/>
    </row>
    <row r="4" spans="2:19" x14ac:dyDescent="0.4">
      <c r="B4" s="11"/>
      <c r="R4" s="78" t="s">
        <v>71</v>
      </c>
      <c r="S4" s="6"/>
    </row>
    <row r="5" spans="2:19" x14ac:dyDescent="0.4">
      <c r="B5" s="11"/>
      <c r="R5" s="78" t="s">
        <v>192</v>
      </c>
      <c r="S5" s="6"/>
    </row>
    <row r="6" spans="2:19" x14ac:dyDescent="0.4">
      <c r="B6" s="11"/>
      <c r="C6" s="77" t="s">
        <v>193</v>
      </c>
      <c r="S6" s="6"/>
    </row>
    <row r="7" spans="2:19" x14ac:dyDescent="0.4">
      <c r="B7" s="60"/>
      <c r="C7" s="49" t="s">
        <v>243</v>
      </c>
      <c r="D7" s="58"/>
      <c r="E7" s="58"/>
      <c r="F7" s="58"/>
      <c r="G7" s="58"/>
      <c r="H7" s="58"/>
      <c r="I7" s="58"/>
      <c r="J7" s="58"/>
      <c r="K7" s="59"/>
      <c r="L7" s="58"/>
      <c r="M7" s="58"/>
      <c r="N7" s="58"/>
      <c r="O7" s="58"/>
      <c r="P7" s="58"/>
      <c r="Q7" s="58"/>
      <c r="R7" s="58"/>
      <c r="S7" s="57"/>
    </row>
    <row r="8" spans="2:19" ht="19.5" thickBot="1" x14ac:dyDescent="0.45">
      <c r="B8" s="11"/>
      <c r="S8" s="6"/>
    </row>
    <row r="9" spans="2:19" ht="20.25" thickTop="1" thickBot="1" x14ac:dyDescent="0.45">
      <c r="B9" s="11"/>
      <c r="D9" s="76">
        <v>1</v>
      </c>
      <c r="E9" s="75" t="s">
        <v>194</v>
      </c>
      <c r="F9" s="75"/>
      <c r="G9" s="63" t="s">
        <v>70</v>
      </c>
      <c r="H9" s="74">
        <v>44378</v>
      </c>
      <c r="I9" s="73"/>
      <c r="J9" s="71"/>
      <c r="K9" s="72"/>
      <c r="L9" s="71"/>
      <c r="S9" s="6"/>
    </row>
    <row r="10" spans="2:19" ht="19.5" thickTop="1" x14ac:dyDescent="0.4">
      <c r="B10" s="11"/>
      <c r="D10" s="62">
        <v>2</v>
      </c>
      <c r="E10" s="63" t="s">
        <v>195</v>
      </c>
      <c r="F10" s="40"/>
      <c r="G10" s="40"/>
      <c r="H10" s="147" t="s">
        <v>56</v>
      </c>
      <c r="I10" s="140"/>
      <c r="J10" s="140"/>
      <c r="K10" s="140"/>
      <c r="L10" s="141"/>
      <c r="S10" s="6"/>
    </row>
    <row r="11" spans="2:19" x14ac:dyDescent="0.4">
      <c r="B11" s="11"/>
      <c r="D11" s="62"/>
      <c r="E11" s="64"/>
      <c r="F11" s="49"/>
      <c r="G11" s="68" t="s">
        <v>165</v>
      </c>
      <c r="H11" s="130" t="s">
        <v>55</v>
      </c>
      <c r="I11" s="131"/>
      <c r="J11" s="131"/>
      <c r="K11" s="131"/>
      <c r="L11" s="132"/>
      <c r="S11" s="6"/>
    </row>
    <row r="12" spans="2:19" x14ac:dyDescent="0.4">
      <c r="B12" s="11"/>
      <c r="D12" s="62">
        <v>3</v>
      </c>
      <c r="E12" s="63" t="s">
        <v>196</v>
      </c>
      <c r="F12" s="40"/>
      <c r="G12" s="70"/>
      <c r="H12" s="133" t="s">
        <v>67</v>
      </c>
      <c r="I12" s="134"/>
      <c r="J12" s="134"/>
      <c r="K12" s="134"/>
      <c r="L12" s="135"/>
      <c r="S12" s="6"/>
    </row>
    <row r="13" spans="2:19" x14ac:dyDescent="0.4">
      <c r="B13" s="11"/>
      <c r="D13" s="62"/>
      <c r="E13" s="61"/>
      <c r="F13" s="29"/>
      <c r="G13" s="69" t="s">
        <v>165</v>
      </c>
      <c r="H13" s="136" t="s">
        <v>66</v>
      </c>
      <c r="I13" s="137"/>
      <c r="J13" s="137"/>
      <c r="K13" s="137"/>
      <c r="L13" s="138"/>
      <c r="S13" s="6"/>
    </row>
    <row r="14" spans="2:19" x14ac:dyDescent="0.4">
      <c r="B14" s="11"/>
      <c r="D14" s="62">
        <v>4</v>
      </c>
      <c r="E14" s="64" t="s">
        <v>197</v>
      </c>
      <c r="F14" s="49"/>
      <c r="G14" s="68"/>
      <c r="H14" s="147" t="s">
        <v>69</v>
      </c>
      <c r="I14" s="148"/>
      <c r="J14" s="148"/>
      <c r="K14" s="148"/>
      <c r="L14" s="149"/>
      <c r="S14" s="6"/>
    </row>
    <row r="15" spans="2:19" x14ac:dyDescent="0.4">
      <c r="B15" s="11"/>
      <c r="D15" s="62"/>
      <c r="E15" s="64"/>
      <c r="F15" s="49"/>
      <c r="G15" s="68" t="s">
        <v>165</v>
      </c>
      <c r="H15" s="130" t="s">
        <v>68</v>
      </c>
      <c r="I15" s="131"/>
      <c r="J15" s="131"/>
      <c r="K15" s="131"/>
      <c r="L15" s="132"/>
      <c r="S15" s="6"/>
    </row>
    <row r="16" spans="2:19" x14ac:dyDescent="0.4">
      <c r="B16" s="11"/>
      <c r="D16" s="62">
        <v>5</v>
      </c>
      <c r="E16" s="63" t="s">
        <v>167</v>
      </c>
      <c r="F16" s="40"/>
      <c r="G16" s="63" t="s">
        <v>168</v>
      </c>
      <c r="H16" s="133" t="s">
        <v>67</v>
      </c>
      <c r="I16" s="134"/>
      <c r="J16" s="134"/>
      <c r="K16" s="134"/>
      <c r="L16" s="135"/>
      <c r="S16" s="6"/>
    </row>
    <row r="17" spans="2:19" x14ac:dyDescent="0.4">
      <c r="B17" s="11"/>
      <c r="D17" s="62"/>
      <c r="E17" s="64"/>
      <c r="F17" s="49"/>
      <c r="G17" s="67" t="s">
        <v>165</v>
      </c>
      <c r="H17" s="136" t="s">
        <v>66</v>
      </c>
      <c r="I17" s="137"/>
      <c r="J17" s="137"/>
      <c r="K17" s="137"/>
      <c r="L17" s="138"/>
      <c r="S17" s="6"/>
    </row>
    <row r="18" spans="2:19" x14ac:dyDescent="0.4">
      <c r="B18" s="11"/>
      <c r="D18" s="62"/>
      <c r="E18" s="150" t="s">
        <v>244</v>
      </c>
      <c r="F18" s="151"/>
      <c r="G18" s="64" t="s">
        <v>198</v>
      </c>
      <c r="H18" s="139" t="s">
        <v>65</v>
      </c>
      <c r="I18" s="140"/>
      <c r="J18" s="140"/>
      <c r="K18" s="140"/>
      <c r="L18" s="141"/>
      <c r="S18" s="6"/>
    </row>
    <row r="19" spans="2:19" x14ac:dyDescent="0.4">
      <c r="B19" s="11"/>
      <c r="D19" s="62"/>
      <c r="E19" s="150"/>
      <c r="F19" s="151"/>
      <c r="G19" s="65" t="s">
        <v>165</v>
      </c>
      <c r="H19" s="142" t="s">
        <v>64</v>
      </c>
      <c r="I19" s="143"/>
      <c r="J19" s="143"/>
      <c r="K19" s="143"/>
      <c r="L19" s="144"/>
      <c r="S19" s="6"/>
    </row>
    <row r="20" spans="2:19" x14ac:dyDescent="0.4">
      <c r="B20" s="11"/>
      <c r="D20" s="62"/>
      <c r="E20" s="64"/>
      <c r="F20" s="49"/>
      <c r="G20" s="63" t="s">
        <v>63</v>
      </c>
      <c r="H20" s="145" t="s">
        <v>62</v>
      </c>
      <c r="I20" s="134"/>
      <c r="J20" s="134"/>
      <c r="K20" s="134"/>
      <c r="L20" s="135"/>
      <c r="S20" s="6"/>
    </row>
    <row r="21" spans="2:19" ht="19.5" thickBot="1" x14ac:dyDescent="0.45">
      <c r="B21" s="11"/>
      <c r="D21" s="62"/>
      <c r="E21" s="61"/>
      <c r="F21" s="29"/>
      <c r="G21" s="61" t="s">
        <v>61</v>
      </c>
      <c r="H21" s="152" t="s">
        <v>60</v>
      </c>
      <c r="I21" s="153"/>
      <c r="J21" s="153"/>
      <c r="K21" s="153"/>
      <c r="L21" s="154"/>
      <c r="S21" s="6"/>
    </row>
    <row r="22" spans="2:19" ht="19.5" thickTop="1" x14ac:dyDescent="0.4">
      <c r="B22" s="11"/>
      <c r="S22" s="6"/>
    </row>
    <row r="23" spans="2:19" x14ac:dyDescent="0.4">
      <c r="B23" s="60"/>
      <c r="C23" s="49" t="s">
        <v>263</v>
      </c>
      <c r="D23" s="58"/>
      <c r="E23" s="58"/>
      <c r="F23" s="58"/>
      <c r="G23" s="58"/>
      <c r="H23" s="58"/>
      <c r="I23" s="58"/>
      <c r="J23" s="58"/>
      <c r="K23" s="59"/>
      <c r="L23" s="58"/>
      <c r="M23" s="58"/>
      <c r="N23" s="58"/>
      <c r="O23" s="58"/>
      <c r="P23" s="58"/>
      <c r="Q23" s="58"/>
      <c r="R23" s="58"/>
      <c r="S23" s="57"/>
    </row>
    <row r="24" spans="2:19" x14ac:dyDescent="0.4">
      <c r="B24" s="11"/>
      <c r="S24" s="6"/>
    </row>
    <row r="25" spans="2:19" ht="74.25" customHeight="1" x14ac:dyDescent="0.4">
      <c r="B25" s="11"/>
      <c r="D25" s="56"/>
      <c r="E25" s="40"/>
      <c r="F25" s="155" t="s">
        <v>59</v>
      </c>
      <c r="G25" s="156"/>
      <c r="H25" s="156"/>
      <c r="I25" s="157"/>
      <c r="J25" s="155" t="s">
        <v>58</v>
      </c>
      <c r="K25" s="157"/>
      <c r="L25" s="106" t="s">
        <v>57</v>
      </c>
      <c r="M25" s="107" t="s">
        <v>171</v>
      </c>
      <c r="N25" s="107" t="s">
        <v>237</v>
      </c>
      <c r="O25" s="107" t="s">
        <v>238</v>
      </c>
      <c r="P25" s="214" t="s">
        <v>199</v>
      </c>
      <c r="Q25" s="215"/>
      <c r="R25" s="55" t="s">
        <v>200</v>
      </c>
      <c r="S25" s="6"/>
    </row>
    <row r="26" spans="2:19" ht="34.5" customHeight="1" x14ac:dyDescent="0.4">
      <c r="B26" s="11"/>
      <c r="D26" s="50"/>
      <c r="E26" s="49"/>
      <c r="F26" s="160" t="s">
        <v>264</v>
      </c>
      <c r="G26" s="161"/>
      <c r="H26" s="161"/>
      <c r="I26" s="162"/>
      <c r="J26" s="163" t="str">
        <f>IF(J59&lt;&gt;100,IF(J59=0,"","Please enter so that the total is 100%"),"")</f>
        <v/>
      </c>
      <c r="K26" s="164"/>
      <c r="L26" s="54" t="s">
        <v>246</v>
      </c>
      <c r="M26" s="167" t="s">
        <v>248</v>
      </c>
      <c r="N26" s="54" t="s">
        <v>202</v>
      </c>
      <c r="O26" s="52" t="s">
        <v>203</v>
      </c>
      <c r="P26" s="52"/>
      <c r="Q26" s="54" t="s">
        <v>265</v>
      </c>
      <c r="R26" s="53" t="s">
        <v>204</v>
      </c>
      <c r="S26" s="6"/>
    </row>
    <row r="27" spans="2:19" ht="33.75" customHeight="1" x14ac:dyDescent="0.4">
      <c r="B27" s="11"/>
      <c r="D27" s="50"/>
      <c r="E27" s="49"/>
      <c r="F27" s="167" t="s">
        <v>182</v>
      </c>
      <c r="G27" s="167"/>
      <c r="H27" s="167"/>
      <c r="I27" s="167"/>
      <c r="J27" s="165"/>
      <c r="K27" s="166"/>
      <c r="L27" s="54" t="s">
        <v>249</v>
      </c>
      <c r="M27" s="167"/>
      <c r="N27" s="51"/>
      <c r="O27" s="51"/>
      <c r="P27" s="51"/>
      <c r="Q27" s="51"/>
      <c r="R27" s="45"/>
      <c r="S27" s="6"/>
    </row>
    <row r="28" spans="2:19" ht="32.25" thickBot="1" x14ac:dyDescent="0.45">
      <c r="B28" s="11"/>
      <c r="D28" s="50"/>
      <c r="E28" s="49"/>
      <c r="F28" s="167"/>
      <c r="G28" s="167"/>
      <c r="H28" s="167"/>
      <c r="I28" s="167"/>
      <c r="J28" s="171" t="s">
        <v>183</v>
      </c>
      <c r="K28" s="171"/>
      <c r="L28" s="47" t="s">
        <v>184</v>
      </c>
      <c r="M28" s="46" t="s">
        <v>185</v>
      </c>
      <c r="N28" s="46" t="s">
        <v>205</v>
      </c>
      <c r="O28" s="46" t="s">
        <v>205</v>
      </c>
      <c r="P28" s="127" t="s">
        <v>206</v>
      </c>
      <c r="Q28" s="48" t="s">
        <v>188</v>
      </c>
      <c r="R28" s="45"/>
      <c r="S28" s="6"/>
    </row>
    <row r="29" spans="2:19" ht="79.5" customHeight="1" thickTop="1" x14ac:dyDescent="0.4">
      <c r="B29" s="11"/>
      <c r="D29" s="30">
        <v>1</v>
      </c>
      <c r="E29" s="40"/>
      <c r="F29" s="172" t="s">
        <v>88</v>
      </c>
      <c r="G29" s="173"/>
      <c r="H29" s="173"/>
      <c r="I29" s="174"/>
      <c r="J29" s="175">
        <v>98</v>
      </c>
      <c r="K29" s="192" t="s">
        <v>52</v>
      </c>
      <c r="L29" s="179" t="s">
        <v>87</v>
      </c>
      <c r="M29" s="105" t="s">
        <v>36</v>
      </c>
      <c r="N29" s="105" t="s">
        <v>78</v>
      </c>
      <c r="O29" s="104" t="s">
        <v>76</v>
      </c>
      <c r="P29" s="101"/>
      <c r="Q29" s="212"/>
      <c r="R29" s="195"/>
      <c r="S29" s="6"/>
    </row>
    <row r="30" spans="2:19" ht="79.5" customHeight="1" x14ac:dyDescent="0.4">
      <c r="B30" s="11"/>
      <c r="D30" s="30"/>
      <c r="E30" s="38" t="s">
        <v>191</v>
      </c>
      <c r="F30" s="183" t="s">
        <v>86</v>
      </c>
      <c r="G30" s="184"/>
      <c r="H30" s="184"/>
      <c r="I30" s="185"/>
      <c r="J30" s="176"/>
      <c r="K30" s="192"/>
      <c r="L30" s="180"/>
      <c r="M30" s="103" t="str">
        <f>IFERROR(VLOOKUP(M29,$O$64:$P$65,2,0),"")</f>
        <v>意図的含有</v>
      </c>
      <c r="N30" s="103" t="str">
        <f>IFERROR(VLOOKUP(N29,$G$64:$H$67,2,0),"")</f>
        <v>収載</v>
      </c>
      <c r="O30" s="102" t="str">
        <f>IFERROR(VLOOKUP(O29,$J$64:$L$65,3,0),"")</f>
        <v>未収載</v>
      </c>
      <c r="P30" s="100"/>
      <c r="Q30" s="213"/>
      <c r="R30" s="196"/>
      <c r="S30" s="6"/>
    </row>
    <row r="31" spans="2:19" ht="79.5" customHeight="1" x14ac:dyDescent="0.4">
      <c r="B31" s="11"/>
      <c r="D31" s="30">
        <v>2</v>
      </c>
      <c r="E31" s="34"/>
      <c r="F31" s="188" t="s">
        <v>85</v>
      </c>
      <c r="G31" s="189"/>
      <c r="H31" s="189"/>
      <c r="I31" s="190"/>
      <c r="J31" s="191">
        <v>1.02</v>
      </c>
      <c r="K31" s="192" t="s">
        <v>52</v>
      </c>
      <c r="L31" s="193" t="s">
        <v>240</v>
      </c>
      <c r="M31" s="97" t="s">
        <v>31</v>
      </c>
      <c r="N31" s="97" t="s">
        <v>78</v>
      </c>
      <c r="O31" s="96" t="s">
        <v>76</v>
      </c>
      <c r="P31" s="95"/>
      <c r="Q31" s="212"/>
      <c r="R31" s="195"/>
      <c r="S31" s="6"/>
    </row>
    <row r="32" spans="2:19" ht="79.5" customHeight="1" x14ac:dyDescent="0.4">
      <c r="B32" s="11"/>
      <c r="D32" s="30"/>
      <c r="E32" s="29" t="s">
        <v>191</v>
      </c>
      <c r="F32" s="183" t="s">
        <v>84</v>
      </c>
      <c r="G32" s="184"/>
      <c r="H32" s="184"/>
      <c r="I32" s="185"/>
      <c r="J32" s="176"/>
      <c r="K32" s="192"/>
      <c r="L32" s="180"/>
      <c r="M32" s="99" t="str">
        <f>IFERROR(VLOOKUP(M31,$O$64:$P$65,2,0),"")</f>
        <v>非意図的含有</v>
      </c>
      <c r="N32" s="99" t="str">
        <f>IFERROR(VLOOKUP(N31,$G$64:$H$67,2,0),"")</f>
        <v>収載</v>
      </c>
      <c r="O32" s="98" t="str">
        <f>IFERROR(VLOOKUP(O31,$J$64:$L$65,3,0),"")</f>
        <v>未収載</v>
      </c>
      <c r="P32" s="92"/>
      <c r="Q32" s="213"/>
      <c r="R32" s="196"/>
      <c r="S32" s="6"/>
    </row>
    <row r="33" spans="2:19" ht="79.5" customHeight="1" x14ac:dyDescent="0.4">
      <c r="B33" s="11"/>
      <c r="D33" s="30">
        <v>3</v>
      </c>
      <c r="E33" s="40"/>
      <c r="F33" s="188" t="s">
        <v>54</v>
      </c>
      <c r="G33" s="189"/>
      <c r="H33" s="189"/>
      <c r="I33" s="190"/>
      <c r="J33" s="191">
        <v>0.98</v>
      </c>
      <c r="K33" s="192" t="s">
        <v>52</v>
      </c>
      <c r="L33" s="193" t="s">
        <v>242</v>
      </c>
      <c r="M33" s="97" t="s">
        <v>31</v>
      </c>
      <c r="N33" s="97" t="s">
        <v>2</v>
      </c>
      <c r="O33" s="96" t="s">
        <v>76</v>
      </c>
      <c r="P33" s="101"/>
      <c r="Q33" s="212"/>
      <c r="R33" s="195"/>
      <c r="S33" s="6"/>
    </row>
    <row r="34" spans="2:19" ht="79.5" customHeight="1" x14ac:dyDescent="0.4">
      <c r="B34" s="11"/>
      <c r="D34" s="30"/>
      <c r="E34" s="38" t="s">
        <v>191</v>
      </c>
      <c r="F34" s="183" t="s">
        <v>83</v>
      </c>
      <c r="G34" s="184"/>
      <c r="H34" s="184"/>
      <c r="I34" s="185"/>
      <c r="J34" s="176"/>
      <c r="K34" s="192"/>
      <c r="L34" s="180"/>
      <c r="M34" s="99" t="str">
        <f>IFERROR(VLOOKUP(M33,$O$64:$P$65,2,0),"")</f>
        <v>非意図的含有</v>
      </c>
      <c r="N34" s="99" t="str">
        <f>IFERROR(VLOOKUP(N33,$G$64:$H$67,2,0),"")</f>
        <v>対象外</v>
      </c>
      <c r="O34" s="98" t="str">
        <f>IFERROR(VLOOKUP(O33,$J$64:$L$65,3,0),"")</f>
        <v>未収載</v>
      </c>
      <c r="P34" s="100"/>
      <c r="Q34" s="213"/>
      <c r="R34" s="196"/>
      <c r="S34" s="6"/>
    </row>
    <row r="35" spans="2:19" ht="79.5" customHeight="1" x14ac:dyDescent="0.4">
      <c r="B35" s="11"/>
      <c r="D35" s="30">
        <v>4</v>
      </c>
      <c r="E35" s="34"/>
      <c r="F35" s="188"/>
      <c r="G35" s="189"/>
      <c r="H35" s="189"/>
      <c r="I35" s="190"/>
      <c r="J35" s="191"/>
      <c r="K35" s="192" t="s">
        <v>52</v>
      </c>
      <c r="L35" s="193"/>
      <c r="M35" s="97"/>
      <c r="N35" s="97"/>
      <c r="O35" s="96"/>
      <c r="P35" s="95"/>
      <c r="Q35" s="212"/>
      <c r="R35" s="195"/>
      <c r="S35" s="6"/>
    </row>
    <row r="36" spans="2:19" ht="79.5" customHeight="1" x14ac:dyDescent="0.4">
      <c r="B36" s="11"/>
      <c r="D36" s="30"/>
      <c r="E36" s="29" t="s">
        <v>191</v>
      </c>
      <c r="F36" s="183"/>
      <c r="G36" s="184"/>
      <c r="H36" s="184"/>
      <c r="I36" s="185"/>
      <c r="J36" s="176"/>
      <c r="K36" s="192"/>
      <c r="L36" s="180"/>
      <c r="M36" s="99" t="str">
        <f>IFERROR(VLOOKUP(M35,$O$64:$P$65,2,0),"")</f>
        <v/>
      </c>
      <c r="N36" s="99" t="str">
        <f>IFERROR(VLOOKUP(N35,$G$64:$H$67,2,0),"")</f>
        <v/>
      </c>
      <c r="O36" s="98" t="str">
        <f>IFERROR(VLOOKUP(O35,$J$64:$L$65,3,0),"")</f>
        <v/>
      </c>
      <c r="P36" s="92"/>
      <c r="Q36" s="213"/>
      <c r="R36" s="196"/>
      <c r="S36" s="6"/>
    </row>
    <row r="37" spans="2:19" ht="79.5" customHeight="1" x14ac:dyDescent="0.4">
      <c r="B37" s="11"/>
      <c r="D37" s="30">
        <v>5</v>
      </c>
      <c r="E37" s="40"/>
      <c r="F37" s="188"/>
      <c r="G37" s="189"/>
      <c r="H37" s="189"/>
      <c r="I37" s="190"/>
      <c r="J37" s="191"/>
      <c r="K37" s="192" t="s">
        <v>52</v>
      </c>
      <c r="L37" s="193"/>
      <c r="M37" s="97"/>
      <c r="N37" s="97"/>
      <c r="O37" s="96"/>
      <c r="P37" s="101"/>
      <c r="Q37" s="212"/>
      <c r="R37" s="195"/>
      <c r="S37" s="6"/>
    </row>
    <row r="38" spans="2:19" ht="79.5" customHeight="1" x14ac:dyDescent="0.4">
      <c r="B38" s="11"/>
      <c r="D38" s="30"/>
      <c r="E38" s="38" t="s">
        <v>191</v>
      </c>
      <c r="F38" s="183"/>
      <c r="G38" s="184"/>
      <c r="H38" s="184"/>
      <c r="I38" s="185"/>
      <c r="J38" s="176"/>
      <c r="K38" s="192"/>
      <c r="L38" s="180"/>
      <c r="M38" s="99" t="str">
        <f>IFERROR(VLOOKUP(M37,$O$64:$P$65,2,0),"")</f>
        <v/>
      </c>
      <c r="N38" s="99" t="str">
        <f>IFERROR(VLOOKUP(N37,$G$64:$H$67,2,0),"")</f>
        <v/>
      </c>
      <c r="O38" s="98" t="str">
        <f>IFERROR(VLOOKUP(O37,$J$64:$L$65,3,0),"")</f>
        <v/>
      </c>
      <c r="P38" s="100"/>
      <c r="Q38" s="213"/>
      <c r="R38" s="196"/>
      <c r="S38" s="6"/>
    </row>
    <row r="39" spans="2:19" ht="79.5" customHeight="1" x14ac:dyDescent="0.4">
      <c r="B39" s="11"/>
      <c r="D39" s="30">
        <v>6</v>
      </c>
      <c r="E39" s="34"/>
      <c r="F39" s="188"/>
      <c r="G39" s="189"/>
      <c r="H39" s="189"/>
      <c r="I39" s="190"/>
      <c r="J39" s="191"/>
      <c r="K39" s="192" t="s">
        <v>52</v>
      </c>
      <c r="L39" s="193"/>
      <c r="M39" s="97"/>
      <c r="N39" s="97"/>
      <c r="O39" s="96"/>
      <c r="P39" s="95"/>
      <c r="Q39" s="212"/>
      <c r="R39" s="195"/>
      <c r="S39" s="6"/>
    </row>
    <row r="40" spans="2:19" ht="79.5" customHeight="1" x14ac:dyDescent="0.4">
      <c r="B40" s="11"/>
      <c r="D40" s="30"/>
      <c r="E40" s="29" t="s">
        <v>191</v>
      </c>
      <c r="F40" s="183"/>
      <c r="G40" s="184"/>
      <c r="H40" s="184"/>
      <c r="I40" s="185"/>
      <c r="J40" s="176"/>
      <c r="K40" s="192"/>
      <c r="L40" s="180"/>
      <c r="M40" s="99" t="str">
        <f>IFERROR(VLOOKUP(M39,$O$64:$P$65,2,0),"")</f>
        <v/>
      </c>
      <c r="N40" s="99" t="str">
        <f>IFERROR(VLOOKUP(N39,$G$64:$H$67,2,0),"")</f>
        <v/>
      </c>
      <c r="O40" s="98" t="str">
        <f>IFERROR(VLOOKUP(O39,$J$64:$L$65,3,0),"")</f>
        <v/>
      </c>
      <c r="P40" s="92"/>
      <c r="Q40" s="213"/>
      <c r="R40" s="196"/>
      <c r="S40" s="6"/>
    </row>
    <row r="41" spans="2:19" ht="79.5" customHeight="1" x14ac:dyDescent="0.4">
      <c r="B41" s="11"/>
      <c r="D41" s="30">
        <v>7</v>
      </c>
      <c r="E41" s="40"/>
      <c r="F41" s="188"/>
      <c r="G41" s="189"/>
      <c r="H41" s="189"/>
      <c r="I41" s="190"/>
      <c r="J41" s="191"/>
      <c r="K41" s="192" t="s">
        <v>52</v>
      </c>
      <c r="L41" s="193"/>
      <c r="M41" s="97"/>
      <c r="N41" s="97"/>
      <c r="O41" s="96"/>
      <c r="P41" s="101"/>
      <c r="Q41" s="212"/>
      <c r="R41" s="195"/>
      <c r="S41" s="6"/>
    </row>
    <row r="42" spans="2:19" ht="79.5" customHeight="1" x14ac:dyDescent="0.4">
      <c r="B42" s="11"/>
      <c r="D42" s="30"/>
      <c r="E42" s="38" t="s">
        <v>191</v>
      </c>
      <c r="F42" s="183"/>
      <c r="G42" s="184"/>
      <c r="H42" s="184"/>
      <c r="I42" s="185"/>
      <c r="J42" s="176"/>
      <c r="K42" s="192"/>
      <c r="L42" s="180"/>
      <c r="M42" s="99" t="str">
        <f>IFERROR(VLOOKUP(M41,$O$64:$P$65,2,0),"")</f>
        <v/>
      </c>
      <c r="N42" s="99" t="str">
        <f>IFERROR(VLOOKUP(N41,$G$64:$H$67,2,0),"")</f>
        <v/>
      </c>
      <c r="O42" s="98" t="str">
        <f>IFERROR(VLOOKUP(O41,$J$64:$L$65,3,0),"")</f>
        <v/>
      </c>
      <c r="P42" s="100"/>
      <c r="Q42" s="213"/>
      <c r="R42" s="196"/>
      <c r="S42" s="6"/>
    </row>
    <row r="43" spans="2:19" ht="79.5" customHeight="1" x14ac:dyDescent="0.4">
      <c r="B43" s="11"/>
      <c r="D43" s="30">
        <v>8</v>
      </c>
      <c r="E43" s="34"/>
      <c r="F43" s="188"/>
      <c r="G43" s="189"/>
      <c r="H43" s="189"/>
      <c r="I43" s="190"/>
      <c r="J43" s="191"/>
      <c r="K43" s="192" t="s">
        <v>52</v>
      </c>
      <c r="L43" s="193"/>
      <c r="M43" s="97"/>
      <c r="N43" s="97"/>
      <c r="O43" s="96"/>
      <c r="P43" s="95"/>
      <c r="Q43" s="212"/>
      <c r="R43" s="195"/>
      <c r="S43" s="6"/>
    </row>
    <row r="44" spans="2:19" ht="79.5" customHeight="1" x14ac:dyDescent="0.4">
      <c r="B44" s="11"/>
      <c r="D44" s="30"/>
      <c r="E44" s="29" t="s">
        <v>191</v>
      </c>
      <c r="F44" s="183"/>
      <c r="G44" s="184"/>
      <c r="H44" s="184"/>
      <c r="I44" s="185"/>
      <c r="J44" s="176"/>
      <c r="K44" s="192"/>
      <c r="L44" s="180"/>
      <c r="M44" s="99" t="str">
        <f>IFERROR(VLOOKUP(M43,$O$64:$P$65,2,0),"")</f>
        <v/>
      </c>
      <c r="N44" s="99" t="str">
        <f>IFERROR(VLOOKUP(N43,$G$64:$H$67,2,0),"")</f>
        <v/>
      </c>
      <c r="O44" s="98" t="str">
        <f>IFERROR(VLOOKUP(O43,$J$64:$L$65,3,0),"")</f>
        <v/>
      </c>
      <c r="P44" s="92"/>
      <c r="Q44" s="213"/>
      <c r="R44" s="196"/>
      <c r="S44" s="6"/>
    </row>
    <row r="45" spans="2:19" ht="79.5" customHeight="1" x14ac:dyDescent="0.4">
      <c r="B45" s="11"/>
      <c r="D45" s="30">
        <v>9</v>
      </c>
      <c r="E45" s="40"/>
      <c r="F45" s="188"/>
      <c r="G45" s="189"/>
      <c r="H45" s="189"/>
      <c r="I45" s="190"/>
      <c r="J45" s="191"/>
      <c r="K45" s="192" t="s">
        <v>52</v>
      </c>
      <c r="L45" s="193"/>
      <c r="M45" s="97"/>
      <c r="N45" s="97"/>
      <c r="O45" s="96"/>
      <c r="P45" s="101"/>
      <c r="Q45" s="212"/>
      <c r="R45" s="195"/>
      <c r="S45" s="6"/>
    </row>
    <row r="46" spans="2:19" ht="79.5" customHeight="1" x14ac:dyDescent="0.4">
      <c r="B46" s="11"/>
      <c r="D46" s="30"/>
      <c r="E46" s="38" t="s">
        <v>191</v>
      </c>
      <c r="F46" s="183"/>
      <c r="G46" s="184"/>
      <c r="H46" s="184"/>
      <c r="I46" s="185"/>
      <c r="J46" s="176"/>
      <c r="K46" s="192"/>
      <c r="L46" s="180"/>
      <c r="M46" s="99" t="str">
        <f>IFERROR(VLOOKUP(M45,$O$64:$P$65,2,0),"")</f>
        <v/>
      </c>
      <c r="N46" s="99" t="str">
        <f>IFERROR(VLOOKUP(N45,$G$64:$H$67,2,0),"")</f>
        <v/>
      </c>
      <c r="O46" s="98" t="str">
        <f>IFERROR(VLOOKUP(O45,$J$64:$L$65,3,0),"")</f>
        <v/>
      </c>
      <c r="P46" s="100"/>
      <c r="Q46" s="213"/>
      <c r="R46" s="196"/>
      <c r="S46" s="6"/>
    </row>
    <row r="47" spans="2:19" ht="79.5" customHeight="1" x14ac:dyDescent="0.4">
      <c r="B47" s="11"/>
      <c r="D47" s="30">
        <v>10</v>
      </c>
      <c r="E47" s="34"/>
      <c r="F47" s="188"/>
      <c r="G47" s="189"/>
      <c r="H47" s="189"/>
      <c r="I47" s="190"/>
      <c r="J47" s="191"/>
      <c r="K47" s="192" t="s">
        <v>52</v>
      </c>
      <c r="L47" s="193"/>
      <c r="M47" s="97"/>
      <c r="N47" s="97"/>
      <c r="O47" s="96"/>
      <c r="P47" s="95"/>
      <c r="Q47" s="212"/>
      <c r="R47" s="195"/>
      <c r="S47" s="6"/>
    </row>
    <row r="48" spans="2:19" ht="79.5" customHeight="1" x14ac:dyDescent="0.4">
      <c r="B48" s="11"/>
      <c r="D48" s="30"/>
      <c r="E48" s="29" t="s">
        <v>191</v>
      </c>
      <c r="F48" s="183"/>
      <c r="G48" s="184"/>
      <c r="H48" s="184"/>
      <c r="I48" s="185"/>
      <c r="J48" s="176"/>
      <c r="K48" s="192"/>
      <c r="L48" s="180"/>
      <c r="M48" s="99" t="str">
        <f>IFERROR(VLOOKUP(M47,$O$64:$P$65,2,0),"")</f>
        <v/>
      </c>
      <c r="N48" s="99" t="str">
        <f>IFERROR(VLOOKUP(N47,$G$64:$H$67,2,0),"")</f>
        <v/>
      </c>
      <c r="O48" s="98" t="str">
        <f>IFERROR(VLOOKUP(O47,$J$64:$L$65,3,0),"")</f>
        <v/>
      </c>
      <c r="P48" s="92"/>
      <c r="Q48" s="213"/>
      <c r="R48" s="196"/>
      <c r="S48" s="6"/>
    </row>
    <row r="49" spans="2:19" ht="79.5" customHeight="1" x14ac:dyDescent="0.4">
      <c r="B49" s="11"/>
      <c r="D49" s="30">
        <v>11</v>
      </c>
      <c r="E49" s="40"/>
      <c r="F49" s="188"/>
      <c r="G49" s="189"/>
      <c r="H49" s="189"/>
      <c r="I49" s="190"/>
      <c r="J49" s="191"/>
      <c r="K49" s="192" t="s">
        <v>52</v>
      </c>
      <c r="L49" s="193"/>
      <c r="M49" s="97"/>
      <c r="N49" s="97"/>
      <c r="O49" s="96"/>
      <c r="P49" s="101"/>
      <c r="Q49" s="212"/>
      <c r="R49" s="195"/>
      <c r="S49" s="6"/>
    </row>
    <row r="50" spans="2:19" ht="79.5" customHeight="1" x14ac:dyDescent="0.4">
      <c r="B50" s="11"/>
      <c r="D50" s="30"/>
      <c r="E50" s="38" t="s">
        <v>191</v>
      </c>
      <c r="F50" s="183"/>
      <c r="G50" s="184"/>
      <c r="H50" s="184"/>
      <c r="I50" s="185"/>
      <c r="J50" s="176"/>
      <c r="K50" s="192"/>
      <c r="L50" s="180"/>
      <c r="M50" s="99" t="str">
        <f>IFERROR(VLOOKUP(M49,$O$64:$P$65,2,0),"")</f>
        <v/>
      </c>
      <c r="N50" s="99" t="str">
        <f>IFERROR(VLOOKUP(N49,$G$64:$H$67,2,0),"")</f>
        <v/>
      </c>
      <c r="O50" s="98" t="str">
        <f>IFERROR(VLOOKUP(O49,$J$64:$L$65,3,0),"")</f>
        <v/>
      </c>
      <c r="P50" s="100"/>
      <c r="Q50" s="213"/>
      <c r="R50" s="196"/>
      <c r="S50" s="6"/>
    </row>
    <row r="51" spans="2:19" ht="79.5" customHeight="1" x14ac:dyDescent="0.4">
      <c r="B51" s="11"/>
      <c r="D51" s="30">
        <v>12</v>
      </c>
      <c r="E51" s="34"/>
      <c r="F51" s="188"/>
      <c r="G51" s="189"/>
      <c r="H51" s="189"/>
      <c r="I51" s="190"/>
      <c r="J51" s="191"/>
      <c r="K51" s="192" t="s">
        <v>52</v>
      </c>
      <c r="L51" s="193"/>
      <c r="M51" s="97"/>
      <c r="N51" s="97"/>
      <c r="O51" s="96"/>
      <c r="P51" s="95"/>
      <c r="Q51" s="212"/>
      <c r="R51" s="195"/>
      <c r="S51" s="6"/>
    </row>
    <row r="52" spans="2:19" ht="79.5" customHeight="1" x14ac:dyDescent="0.4">
      <c r="B52" s="11"/>
      <c r="D52" s="30"/>
      <c r="E52" s="29" t="s">
        <v>191</v>
      </c>
      <c r="F52" s="183"/>
      <c r="G52" s="184"/>
      <c r="H52" s="184"/>
      <c r="I52" s="185"/>
      <c r="J52" s="176"/>
      <c r="K52" s="192"/>
      <c r="L52" s="180"/>
      <c r="M52" s="99" t="str">
        <f>IFERROR(VLOOKUP(M51,$O$64:$P$65,2,0),"")</f>
        <v/>
      </c>
      <c r="N52" s="99" t="str">
        <f>IFERROR(VLOOKUP(N51,$G$64:$H$67,2,0),"")</f>
        <v/>
      </c>
      <c r="O52" s="98" t="str">
        <f>IFERROR(VLOOKUP(O51,$J$64:$L$65,3,0),"")</f>
        <v/>
      </c>
      <c r="P52" s="92"/>
      <c r="Q52" s="213"/>
      <c r="R52" s="196"/>
      <c r="S52" s="6"/>
    </row>
    <row r="53" spans="2:19" ht="79.5" customHeight="1" x14ac:dyDescent="0.4">
      <c r="B53" s="11"/>
      <c r="D53" s="30">
        <v>13</v>
      </c>
      <c r="E53" s="40"/>
      <c r="F53" s="188"/>
      <c r="G53" s="189"/>
      <c r="H53" s="189"/>
      <c r="I53" s="190"/>
      <c r="J53" s="191"/>
      <c r="K53" s="192" t="s">
        <v>52</v>
      </c>
      <c r="L53" s="193"/>
      <c r="M53" s="97"/>
      <c r="N53" s="97"/>
      <c r="O53" s="96"/>
      <c r="P53" s="101"/>
      <c r="Q53" s="212"/>
      <c r="R53" s="195"/>
      <c r="S53" s="6"/>
    </row>
    <row r="54" spans="2:19" ht="79.5" customHeight="1" x14ac:dyDescent="0.4">
      <c r="B54" s="11"/>
      <c r="D54" s="30"/>
      <c r="E54" s="38" t="s">
        <v>191</v>
      </c>
      <c r="F54" s="183"/>
      <c r="G54" s="184"/>
      <c r="H54" s="184"/>
      <c r="I54" s="185"/>
      <c r="J54" s="176"/>
      <c r="K54" s="192"/>
      <c r="L54" s="180"/>
      <c r="M54" s="99" t="str">
        <f>IFERROR(VLOOKUP(M53,$O$64:$P$65,2,0),"")</f>
        <v/>
      </c>
      <c r="N54" s="99" t="str">
        <f>IFERROR(VLOOKUP(N53,$G$64:$H$67,2,0),"")</f>
        <v/>
      </c>
      <c r="O54" s="98" t="str">
        <f>IFERROR(VLOOKUP(O53,$J$64:$L$65,3,0),"")</f>
        <v/>
      </c>
      <c r="P54" s="100"/>
      <c r="Q54" s="213"/>
      <c r="R54" s="196"/>
      <c r="S54" s="6"/>
    </row>
    <row r="55" spans="2:19" ht="79.5" customHeight="1" x14ac:dyDescent="0.4">
      <c r="B55" s="11"/>
      <c r="D55" s="30">
        <v>14</v>
      </c>
      <c r="E55" s="34"/>
      <c r="F55" s="188"/>
      <c r="G55" s="189"/>
      <c r="H55" s="189"/>
      <c r="I55" s="190"/>
      <c r="J55" s="191"/>
      <c r="K55" s="192" t="s">
        <v>52</v>
      </c>
      <c r="L55" s="193"/>
      <c r="M55" s="97"/>
      <c r="N55" s="97"/>
      <c r="O55" s="96"/>
      <c r="P55" s="95"/>
      <c r="Q55" s="212"/>
      <c r="R55" s="195"/>
      <c r="S55" s="6"/>
    </row>
    <row r="56" spans="2:19" ht="79.5" customHeight="1" x14ac:dyDescent="0.4">
      <c r="B56" s="11"/>
      <c r="D56" s="30"/>
      <c r="E56" s="29" t="s">
        <v>191</v>
      </c>
      <c r="F56" s="183"/>
      <c r="G56" s="184"/>
      <c r="H56" s="184"/>
      <c r="I56" s="185"/>
      <c r="J56" s="176"/>
      <c r="K56" s="192"/>
      <c r="L56" s="180"/>
      <c r="M56" s="99" t="str">
        <f>IFERROR(VLOOKUP(M55,$O$64:$P$65,2,0),"")</f>
        <v/>
      </c>
      <c r="N56" s="99" t="str">
        <f>IFERROR(VLOOKUP(N55,$G$64:$H$67,2,0),"")</f>
        <v/>
      </c>
      <c r="O56" s="98" t="str">
        <f>IFERROR(VLOOKUP(O55,$J$64:$L$65,3,0),"")</f>
        <v/>
      </c>
      <c r="P56" s="92"/>
      <c r="Q56" s="213"/>
      <c r="R56" s="196"/>
      <c r="S56" s="6"/>
    </row>
    <row r="57" spans="2:19" ht="79.5" customHeight="1" x14ac:dyDescent="0.4">
      <c r="B57" s="11"/>
      <c r="D57" s="30">
        <v>15</v>
      </c>
      <c r="E57" s="34"/>
      <c r="F57" s="188"/>
      <c r="G57" s="189"/>
      <c r="H57" s="189"/>
      <c r="I57" s="190"/>
      <c r="J57" s="191"/>
      <c r="K57" s="192" t="s">
        <v>52</v>
      </c>
      <c r="L57" s="193"/>
      <c r="M57" s="97"/>
      <c r="N57" s="97"/>
      <c r="O57" s="96"/>
      <c r="P57" s="95"/>
      <c r="Q57" s="212"/>
      <c r="R57" s="195"/>
      <c r="S57" s="6"/>
    </row>
    <row r="58" spans="2:19" ht="79.5" customHeight="1" thickBot="1" x14ac:dyDescent="0.45">
      <c r="B58" s="11"/>
      <c r="D58" s="30"/>
      <c r="E58" s="29" t="s">
        <v>191</v>
      </c>
      <c r="F58" s="203"/>
      <c r="G58" s="204"/>
      <c r="H58" s="204"/>
      <c r="I58" s="205"/>
      <c r="J58" s="197"/>
      <c r="K58" s="192"/>
      <c r="L58" s="198"/>
      <c r="M58" s="94" t="str">
        <f>IFERROR(VLOOKUP(M57,$O$64:$P$65,2,0),"")</f>
        <v/>
      </c>
      <c r="N58" s="94" t="str">
        <f>IFERROR(VLOOKUP(N57,$G$64:$H$67,2,0),"")</f>
        <v/>
      </c>
      <c r="O58" s="93" t="str">
        <f>IFERROR(VLOOKUP(O57,$J$64:$L$65,3,0),"")</f>
        <v/>
      </c>
      <c r="P58" s="92"/>
      <c r="Q58" s="213"/>
      <c r="R58" s="196"/>
      <c r="S58" s="6"/>
    </row>
    <row r="59" spans="2:19" ht="19.5" thickTop="1" x14ac:dyDescent="0.4">
      <c r="B59" s="11"/>
      <c r="H59" s="206" t="s">
        <v>53</v>
      </c>
      <c r="I59" s="206"/>
      <c r="J59" s="26">
        <f>SUM(J29:J58)</f>
        <v>100</v>
      </c>
      <c r="K59" s="25" t="s">
        <v>52</v>
      </c>
      <c r="S59" s="6"/>
    </row>
    <row r="60" spans="2:19" hidden="1" x14ac:dyDescent="0.4">
      <c r="B60" s="11"/>
      <c r="S60" s="6"/>
    </row>
    <row r="61" spans="2:19" ht="19.5" hidden="1" thickBot="1" x14ac:dyDescent="0.45">
      <c r="B61" s="11"/>
      <c r="F61" s="24" t="s">
        <v>51</v>
      </c>
      <c r="S61" s="6"/>
    </row>
    <row r="62" spans="2:19" s="1" customFormat="1" hidden="1" x14ac:dyDescent="0.4">
      <c r="B62" s="23"/>
      <c r="F62" s="22" t="s">
        <v>50</v>
      </c>
      <c r="G62" s="207" t="s">
        <v>82</v>
      </c>
      <c r="H62" s="207"/>
      <c r="I62" s="21"/>
      <c r="J62" s="207" t="s">
        <v>81</v>
      </c>
      <c r="K62" s="207"/>
      <c r="L62" s="207"/>
      <c r="M62" s="208" t="s">
        <v>80</v>
      </c>
      <c r="N62" s="209"/>
      <c r="O62" s="210" t="s">
        <v>46</v>
      </c>
      <c r="P62" s="211"/>
      <c r="S62" s="20"/>
    </row>
    <row r="63" spans="2:19" hidden="1" x14ac:dyDescent="0.4">
      <c r="B63" s="11"/>
      <c r="F63" s="200" t="s">
        <v>45</v>
      </c>
      <c r="G63" s="19" t="s">
        <v>42</v>
      </c>
      <c r="H63" s="19" t="s">
        <v>44</v>
      </c>
      <c r="I63" s="19"/>
      <c r="J63" s="19" t="s">
        <v>42</v>
      </c>
      <c r="K63" s="19"/>
      <c r="L63" s="19" t="s">
        <v>44</v>
      </c>
      <c r="M63" s="19"/>
      <c r="N63" s="19"/>
      <c r="O63" s="18" t="s">
        <v>42</v>
      </c>
      <c r="P63" s="17" t="s">
        <v>43</v>
      </c>
      <c r="S63" s="6"/>
    </row>
    <row r="64" spans="2:19" hidden="1" x14ac:dyDescent="0.4">
      <c r="B64" s="11"/>
      <c r="F64" s="201"/>
      <c r="G64" s="90" t="s">
        <v>78</v>
      </c>
      <c r="H64" s="90" t="s">
        <v>79</v>
      </c>
      <c r="I64" s="90"/>
      <c r="J64" s="90" t="s">
        <v>78</v>
      </c>
      <c r="K64" s="91"/>
      <c r="L64" s="90" t="s">
        <v>79</v>
      </c>
      <c r="M64" s="90"/>
      <c r="N64" s="90"/>
      <c r="O64" s="89" t="s">
        <v>36</v>
      </c>
      <c r="P64" s="88" t="s">
        <v>37</v>
      </c>
      <c r="S64" s="6"/>
    </row>
    <row r="65" spans="2:19" hidden="1" x14ac:dyDescent="0.4">
      <c r="B65" s="11"/>
      <c r="F65" s="201"/>
      <c r="G65" s="90" t="s">
        <v>76</v>
      </c>
      <c r="H65" s="90" t="s">
        <v>77</v>
      </c>
      <c r="I65" s="90"/>
      <c r="J65" s="90" t="s">
        <v>76</v>
      </c>
      <c r="K65" s="91"/>
      <c r="L65" s="90" t="s">
        <v>77</v>
      </c>
      <c r="M65" s="90"/>
      <c r="N65" s="90"/>
      <c r="O65" s="89" t="s">
        <v>31</v>
      </c>
      <c r="P65" s="88" t="s">
        <v>32</v>
      </c>
      <c r="S65" s="6"/>
    </row>
    <row r="66" spans="2:19" hidden="1" x14ac:dyDescent="0.4">
      <c r="B66" s="11"/>
      <c r="F66" s="201"/>
      <c r="G66" s="90" t="s">
        <v>2</v>
      </c>
      <c r="H66" s="90" t="s">
        <v>75</v>
      </c>
      <c r="I66" s="90"/>
      <c r="J66" s="90"/>
      <c r="K66" s="91"/>
      <c r="L66" s="90"/>
      <c r="M66" s="90"/>
      <c r="N66" s="90"/>
      <c r="O66" s="89"/>
      <c r="P66" s="88"/>
      <c r="S66" s="6"/>
    </row>
    <row r="67" spans="2:19" hidden="1" x14ac:dyDescent="0.4">
      <c r="B67" s="11"/>
      <c r="F67" s="201"/>
      <c r="G67" s="90" t="s">
        <v>73</v>
      </c>
      <c r="H67" s="90" t="s">
        <v>74</v>
      </c>
      <c r="I67" s="90"/>
      <c r="J67" s="90"/>
      <c r="K67" s="91"/>
      <c r="L67" s="90"/>
      <c r="M67" s="90"/>
      <c r="N67" s="90"/>
      <c r="O67" s="89"/>
      <c r="P67" s="88"/>
      <c r="S67" s="6"/>
    </row>
    <row r="68" spans="2:19" hidden="1" x14ac:dyDescent="0.4">
      <c r="B68" s="11"/>
      <c r="F68" s="201"/>
      <c r="G68" s="90"/>
      <c r="H68" s="90"/>
      <c r="I68" s="90"/>
      <c r="J68" s="90"/>
      <c r="K68" s="91"/>
      <c r="L68" s="90"/>
      <c r="M68" s="90"/>
      <c r="N68" s="90"/>
      <c r="O68" s="89"/>
      <c r="P68" s="88"/>
      <c r="S68" s="6"/>
    </row>
    <row r="69" spans="2:19" hidden="1" x14ac:dyDescent="0.4">
      <c r="B69" s="11"/>
      <c r="F69" s="201"/>
      <c r="G69" s="90"/>
      <c r="H69" s="90"/>
      <c r="I69" s="90"/>
      <c r="J69" s="90"/>
      <c r="K69" s="91"/>
      <c r="L69" s="90"/>
      <c r="M69" s="90"/>
      <c r="N69" s="90"/>
      <c r="O69" s="89"/>
      <c r="P69" s="88"/>
      <c r="S69" s="6"/>
    </row>
    <row r="70" spans="2:19" hidden="1" x14ac:dyDescent="0.4">
      <c r="B70" s="11"/>
      <c r="F70" s="201"/>
      <c r="G70" s="90"/>
      <c r="H70" s="90"/>
      <c r="I70" s="90"/>
      <c r="J70" s="90"/>
      <c r="K70" s="91"/>
      <c r="L70" s="90"/>
      <c r="M70" s="90"/>
      <c r="N70" s="90"/>
      <c r="O70" s="89"/>
      <c r="P70" s="88"/>
      <c r="S70" s="6"/>
    </row>
    <row r="71" spans="2:19" hidden="1" x14ac:dyDescent="0.4">
      <c r="B71" s="11"/>
      <c r="F71" s="201"/>
      <c r="G71" s="90"/>
      <c r="H71" s="90"/>
      <c r="I71" s="90"/>
      <c r="J71" s="90"/>
      <c r="K71" s="91"/>
      <c r="L71" s="90"/>
      <c r="M71" s="90"/>
      <c r="N71" s="90"/>
      <c r="O71" s="89"/>
      <c r="P71" s="88"/>
      <c r="S71" s="6"/>
    </row>
    <row r="72" spans="2:19" hidden="1" x14ac:dyDescent="0.4">
      <c r="B72" s="11"/>
      <c r="F72" s="201"/>
      <c r="G72" s="90"/>
      <c r="H72" s="90"/>
      <c r="I72" s="90"/>
      <c r="J72" s="90"/>
      <c r="K72" s="91"/>
      <c r="L72" s="90"/>
      <c r="M72" s="90"/>
      <c r="N72" s="90"/>
      <c r="O72" s="89"/>
      <c r="P72" s="88"/>
      <c r="S72" s="6"/>
    </row>
    <row r="73" spans="2:19" hidden="1" x14ac:dyDescent="0.4">
      <c r="B73" s="11"/>
      <c r="F73" s="201"/>
      <c r="G73" s="90"/>
      <c r="H73" s="90"/>
      <c r="I73" s="90"/>
      <c r="J73" s="90"/>
      <c r="K73" s="91"/>
      <c r="L73" s="90"/>
      <c r="M73" s="90"/>
      <c r="N73" s="90"/>
      <c r="O73" s="89"/>
      <c r="P73" s="88"/>
      <c r="S73" s="6"/>
    </row>
    <row r="74" spans="2:19" hidden="1" x14ac:dyDescent="0.4">
      <c r="B74" s="11"/>
      <c r="F74" s="201"/>
      <c r="G74" s="90"/>
      <c r="H74" s="90"/>
      <c r="I74" s="90"/>
      <c r="J74" s="90"/>
      <c r="K74" s="91"/>
      <c r="L74" s="90"/>
      <c r="M74" s="90"/>
      <c r="N74" s="90"/>
      <c r="O74" s="89"/>
      <c r="P74" s="88"/>
      <c r="S74" s="6"/>
    </row>
    <row r="75" spans="2:19" hidden="1" x14ac:dyDescent="0.4">
      <c r="B75" s="11"/>
      <c r="F75" s="201"/>
      <c r="G75" s="90"/>
      <c r="H75" s="90"/>
      <c r="I75" s="90"/>
      <c r="J75" s="90"/>
      <c r="K75" s="91"/>
      <c r="L75" s="90"/>
      <c r="M75" s="90"/>
      <c r="N75" s="90"/>
      <c r="O75" s="89"/>
      <c r="P75" s="88"/>
      <c r="S75" s="6"/>
    </row>
    <row r="76" spans="2:19" hidden="1" x14ac:dyDescent="0.4">
      <c r="B76" s="11"/>
      <c r="F76" s="201"/>
      <c r="G76" s="90"/>
      <c r="H76" s="90"/>
      <c r="I76" s="90"/>
      <c r="J76" s="90"/>
      <c r="K76" s="91"/>
      <c r="L76" s="90"/>
      <c r="M76" s="90"/>
      <c r="N76" s="90"/>
      <c r="O76" s="89"/>
      <c r="P76" s="88"/>
      <c r="S76" s="6"/>
    </row>
    <row r="77" spans="2:19" ht="19.5" hidden="1" thickBot="1" x14ac:dyDescent="0.45">
      <c r="B77" s="11"/>
      <c r="F77" s="202"/>
      <c r="G77" s="86"/>
      <c r="H77" s="86"/>
      <c r="I77" s="86"/>
      <c r="J77" s="86"/>
      <c r="K77" s="87"/>
      <c r="L77" s="86"/>
      <c r="M77" s="86"/>
      <c r="N77" s="86"/>
      <c r="O77" s="85"/>
      <c r="P77" s="84"/>
      <c r="S77" s="6"/>
    </row>
    <row r="78" spans="2:19" ht="19.5" thickBot="1" x14ac:dyDescent="0.45">
      <c r="B78" s="5"/>
      <c r="C78" s="3"/>
      <c r="D78" s="3"/>
      <c r="E78" s="3"/>
      <c r="F78" s="3"/>
      <c r="G78" s="3"/>
      <c r="H78" s="3"/>
      <c r="I78" s="3"/>
      <c r="J78" s="3"/>
      <c r="K78" s="4"/>
      <c r="L78" s="3"/>
      <c r="M78" s="3"/>
      <c r="N78" s="3"/>
      <c r="O78" s="3"/>
      <c r="P78" s="3"/>
      <c r="Q78" s="3"/>
      <c r="R78" s="3"/>
      <c r="S78" s="2"/>
    </row>
  </sheetData>
  <sheetProtection algorithmName="SHA-512" hashValue="e+h5YSL5/d+OgaLC0sfyWWLCZO4adxSMK+CeTm7HblNMajqqQdkGiNQcASz5DV0OajpbvTSDPpmZli9waPGkxA==" saltValue="InA0v2j/HSCQl5tWStVMpA==" spinCount="100000" sheet="1" objects="1" scenarios="1" selectLockedCells="1"/>
  <mergeCells count="133">
    <mergeCell ref="H59:I59"/>
    <mergeCell ref="G62:H62"/>
    <mergeCell ref="J62:L62"/>
    <mergeCell ref="M62:N62"/>
    <mergeCell ref="O62:P62"/>
    <mergeCell ref="F63:F77"/>
    <mergeCell ref="F57:I57"/>
    <mergeCell ref="J57:J58"/>
    <mergeCell ref="K57:K58"/>
    <mergeCell ref="L57:L58"/>
    <mergeCell ref="Q57:Q58"/>
    <mergeCell ref="R57:R58"/>
    <mergeCell ref="F58:I58"/>
    <mergeCell ref="F55:I55"/>
    <mergeCell ref="J55:J56"/>
    <mergeCell ref="K55:K56"/>
    <mergeCell ref="L55:L56"/>
    <mergeCell ref="Q55:Q56"/>
    <mergeCell ref="R55:R56"/>
    <mergeCell ref="F56:I56"/>
    <mergeCell ref="F53:I53"/>
    <mergeCell ref="J53:J54"/>
    <mergeCell ref="K53:K54"/>
    <mergeCell ref="L53:L54"/>
    <mergeCell ref="Q53:Q54"/>
    <mergeCell ref="R53:R54"/>
    <mergeCell ref="F54:I54"/>
    <mergeCell ref="F51:I51"/>
    <mergeCell ref="J51:J52"/>
    <mergeCell ref="K51:K52"/>
    <mergeCell ref="L51:L52"/>
    <mergeCell ref="Q51:Q52"/>
    <mergeCell ref="R51:R52"/>
    <mergeCell ref="F52:I52"/>
    <mergeCell ref="F49:I49"/>
    <mergeCell ref="J49:J50"/>
    <mergeCell ref="K49:K50"/>
    <mergeCell ref="L49:L50"/>
    <mergeCell ref="Q49:Q50"/>
    <mergeCell ref="R49:R50"/>
    <mergeCell ref="F50:I50"/>
    <mergeCell ref="F47:I47"/>
    <mergeCell ref="J47:J48"/>
    <mergeCell ref="K47:K48"/>
    <mergeCell ref="L47:L48"/>
    <mergeCell ref="Q47:Q48"/>
    <mergeCell ref="R47:R48"/>
    <mergeCell ref="F48:I48"/>
    <mergeCell ref="F45:I45"/>
    <mergeCell ref="J45:J46"/>
    <mergeCell ref="K45:K46"/>
    <mergeCell ref="L45:L46"/>
    <mergeCell ref="Q45:Q46"/>
    <mergeCell ref="R45:R46"/>
    <mergeCell ref="F46:I46"/>
    <mergeCell ref="F43:I43"/>
    <mergeCell ref="J43:J44"/>
    <mergeCell ref="K43:K44"/>
    <mergeCell ref="L43:L44"/>
    <mergeCell ref="Q43:Q44"/>
    <mergeCell ref="R43:R44"/>
    <mergeCell ref="F44:I44"/>
    <mergeCell ref="F41:I41"/>
    <mergeCell ref="J41:J42"/>
    <mergeCell ref="K41:K42"/>
    <mergeCell ref="L41:L42"/>
    <mergeCell ref="Q41:Q42"/>
    <mergeCell ref="R41:R42"/>
    <mergeCell ref="F42:I42"/>
    <mergeCell ref="F39:I39"/>
    <mergeCell ref="J39:J40"/>
    <mergeCell ref="K39:K40"/>
    <mergeCell ref="L39:L40"/>
    <mergeCell ref="Q39:Q40"/>
    <mergeCell ref="R39:R40"/>
    <mergeCell ref="F40:I40"/>
    <mergeCell ref="F37:I37"/>
    <mergeCell ref="J37:J38"/>
    <mergeCell ref="K37:K38"/>
    <mergeCell ref="L37:L38"/>
    <mergeCell ref="Q37:Q38"/>
    <mergeCell ref="R37:R38"/>
    <mergeCell ref="F38:I38"/>
    <mergeCell ref="F35:I35"/>
    <mergeCell ref="J35:J36"/>
    <mergeCell ref="K35:K36"/>
    <mergeCell ref="L35:L36"/>
    <mergeCell ref="Q35:Q36"/>
    <mergeCell ref="R35:R36"/>
    <mergeCell ref="F36:I36"/>
    <mergeCell ref="F33:I33"/>
    <mergeCell ref="J33:J34"/>
    <mergeCell ref="K33:K34"/>
    <mergeCell ref="L33:L34"/>
    <mergeCell ref="Q33:Q34"/>
    <mergeCell ref="R33:R34"/>
    <mergeCell ref="F34:I34"/>
    <mergeCell ref="F31:I31"/>
    <mergeCell ref="J31:J32"/>
    <mergeCell ref="K31:K32"/>
    <mergeCell ref="L31:L32"/>
    <mergeCell ref="Q31:Q32"/>
    <mergeCell ref="R31:R32"/>
    <mergeCell ref="F32:I32"/>
    <mergeCell ref="F29:I29"/>
    <mergeCell ref="J29:J30"/>
    <mergeCell ref="K29:K30"/>
    <mergeCell ref="L29:L30"/>
    <mergeCell ref="Q29:Q30"/>
    <mergeCell ref="R29:R30"/>
    <mergeCell ref="F30:I30"/>
    <mergeCell ref="H21:L21"/>
    <mergeCell ref="F25:I25"/>
    <mergeCell ref="J25:K25"/>
    <mergeCell ref="P25:Q25"/>
    <mergeCell ref="F26:I26"/>
    <mergeCell ref="J26:K27"/>
    <mergeCell ref="M26:M27"/>
    <mergeCell ref="F27:I28"/>
    <mergeCell ref="J28:K28"/>
    <mergeCell ref="H15:L15"/>
    <mergeCell ref="H16:L16"/>
    <mergeCell ref="H17:L17"/>
    <mergeCell ref="H18:L18"/>
    <mergeCell ref="H19:L19"/>
    <mergeCell ref="H20:L20"/>
    <mergeCell ref="F3:R3"/>
    <mergeCell ref="H10:L10"/>
    <mergeCell ref="H11:L11"/>
    <mergeCell ref="H12:L12"/>
    <mergeCell ref="H13:L13"/>
    <mergeCell ref="H14:L14"/>
    <mergeCell ref="E18:F19"/>
  </mergeCells>
  <phoneticPr fontId="1"/>
  <conditionalFormatting sqref="J26:K27">
    <cfRule type="cellIs" dxfId="5" priority="1" operator="equal">
      <formula>"Please enter so that the total is 100%"</formula>
    </cfRule>
  </conditionalFormatting>
  <dataValidations count="3">
    <dataValidation type="list" allowBlank="1" showInputMessage="1" showErrorMessage="1" sqref="O29 O31 O33 O35 O37 O39 O41 O43 O45 O47 O49 O51 O53 O55 O57" xr:uid="{C16A7350-E141-4622-95DB-DE73EBD761C9}">
      <formula1>$J$64:$J$65</formula1>
    </dataValidation>
    <dataValidation type="list" allowBlank="1" showInputMessage="1" showErrorMessage="1" sqref="N29 N31 N33 N35 N37 N39 N41 N43 N45 N47 N49 N51 N53 N55 N57" xr:uid="{7A864250-3D56-43D9-9A1E-D2E06E691D64}">
      <formula1>$G$64:$G$67</formula1>
    </dataValidation>
    <dataValidation type="list" allowBlank="1" showInputMessage="1" showErrorMessage="1" sqref="M29 M31 M33 M35 M37 M39 M41 M43 M45 M47 M49 M51 M53 M55 M57" xr:uid="{232371EB-0699-4435-97E3-37D5BACDBDA9}">
      <formula1>$O$64:$O$65</formula1>
    </dataValidation>
  </dataValidations>
  <hyperlinks>
    <hyperlink ref="H20" r:id="rId1" xr:uid="{A43F1537-5781-48A4-AE31-C10CB88C8F57}"/>
  </hyperlinks>
  <pageMargins left="0.25" right="0.25" top="0.75" bottom="0.75" header="0.3" footer="0.3"/>
  <pageSetup paperSize="9" scale="22"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A13BEE-7DF2-4BEC-92D5-53E48E0AA875}">
  <sheetPr>
    <pageSetUpPr fitToPage="1"/>
  </sheetPr>
  <dimension ref="B1:S78"/>
  <sheetViews>
    <sheetView zoomScale="80" zoomScaleNormal="80" workbookViewId="0">
      <selection activeCell="N36" sqref="N36"/>
    </sheetView>
  </sheetViews>
  <sheetFormatPr defaultRowHeight="18.75" x14ac:dyDescent="0.4"/>
  <cols>
    <col min="1" max="1" width="3.625" style="66" customWidth="1"/>
    <col min="2" max="2" width="4.375" style="66" customWidth="1"/>
    <col min="3" max="4" width="4" style="66" customWidth="1"/>
    <col min="5" max="5" width="7.625" style="66" customWidth="1"/>
    <col min="6" max="6" width="18.125" style="66" customWidth="1"/>
    <col min="7" max="7" width="16.5" style="66" customWidth="1"/>
    <col min="8" max="8" width="19.25" style="66" customWidth="1"/>
    <col min="9" max="9" width="9" style="66"/>
    <col min="10" max="10" width="18.5" style="66" customWidth="1"/>
    <col min="11" max="11" width="3.375" style="1" bestFit="1" customWidth="1"/>
    <col min="12" max="12" width="22.5" style="66" customWidth="1"/>
    <col min="13" max="13" width="20.375" style="66" customWidth="1"/>
    <col min="14" max="14" width="31" style="66" customWidth="1"/>
    <col min="15" max="15" width="21.875" style="66" customWidth="1"/>
    <col min="16" max="16" width="29.875" style="66" customWidth="1"/>
    <col min="17" max="17" width="23.25" style="66" customWidth="1"/>
    <col min="18" max="18" width="61.5" style="66" customWidth="1"/>
    <col min="19" max="19" width="3.5" style="66" customWidth="1"/>
    <col min="20" max="16384" width="9" style="66"/>
  </cols>
  <sheetData>
    <row r="1" spans="2:19" ht="19.5" thickBot="1" x14ac:dyDescent="0.45"/>
    <row r="2" spans="2:19" x14ac:dyDescent="0.4">
      <c r="B2" s="83"/>
      <c r="C2" s="81"/>
      <c r="D2" s="81"/>
      <c r="E2" s="81"/>
      <c r="F2" s="81"/>
      <c r="G2" s="81"/>
      <c r="H2" s="81"/>
      <c r="I2" s="81"/>
      <c r="J2" s="81"/>
      <c r="K2" s="82"/>
      <c r="L2" s="81"/>
      <c r="M2" s="81"/>
      <c r="N2" s="81"/>
      <c r="O2" s="81"/>
      <c r="P2" s="81"/>
      <c r="Q2" s="81"/>
      <c r="R2" s="81"/>
      <c r="S2" s="80"/>
    </row>
    <row r="3" spans="2:19" ht="30" x14ac:dyDescent="0.4">
      <c r="B3" s="11"/>
      <c r="C3" s="79" t="s">
        <v>108</v>
      </c>
      <c r="F3" s="146" t="s">
        <v>158</v>
      </c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6"/>
    </row>
    <row r="4" spans="2:19" x14ac:dyDescent="0.4">
      <c r="B4" s="11"/>
      <c r="R4" s="78" t="s">
        <v>71</v>
      </c>
      <c r="S4" s="6"/>
    </row>
    <row r="5" spans="2:19" x14ac:dyDescent="0.4">
      <c r="B5" s="11"/>
      <c r="R5" s="78" t="s">
        <v>192</v>
      </c>
      <c r="S5" s="6"/>
    </row>
    <row r="6" spans="2:19" x14ac:dyDescent="0.4">
      <c r="B6" s="11"/>
      <c r="C6" s="77" t="s">
        <v>193</v>
      </c>
      <c r="S6" s="6"/>
    </row>
    <row r="7" spans="2:19" x14ac:dyDescent="0.4">
      <c r="B7" s="60"/>
      <c r="C7" s="49" t="s">
        <v>243</v>
      </c>
      <c r="D7" s="58"/>
      <c r="E7" s="58"/>
      <c r="F7" s="58"/>
      <c r="G7" s="58"/>
      <c r="H7" s="58"/>
      <c r="I7" s="58"/>
      <c r="J7" s="58"/>
      <c r="K7" s="59"/>
      <c r="L7" s="58"/>
      <c r="M7" s="58"/>
      <c r="N7" s="58"/>
      <c r="O7" s="58"/>
      <c r="P7" s="58"/>
      <c r="Q7" s="58"/>
      <c r="R7" s="58"/>
      <c r="S7" s="57"/>
    </row>
    <row r="8" spans="2:19" ht="19.5" thickBot="1" x14ac:dyDescent="0.45">
      <c r="B8" s="11"/>
      <c r="S8" s="6"/>
    </row>
    <row r="9" spans="2:19" ht="20.25" thickTop="1" thickBot="1" x14ac:dyDescent="0.45">
      <c r="B9" s="11"/>
      <c r="D9" s="76">
        <v>1</v>
      </c>
      <c r="E9" s="75" t="s">
        <v>194</v>
      </c>
      <c r="F9" s="75"/>
      <c r="G9" s="63" t="s">
        <v>70</v>
      </c>
      <c r="H9" s="74">
        <v>44378</v>
      </c>
      <c r="I9" s="73"/>
      <c r="J9" s="71"/>
      <c r="K9" s="72"/>
      <c r="L9" s="71"/>
      <c r="S9" s="6"/>
    </row>
    <row r="10" spans="2:19" ht="19.5" thickTop="1" x14ac:dyDescent="0.4">
      <c r="B10" s="11"/>
      <c r="D10" s="62">
        <v>2</v>
      </c>
      <c r="E10" s="63" t="s">
        <v>195</v>
      </c>
      <c r="F10" s="40"/>
      <c r="G10" s="40"/>
      <c r="H10" s="147" t="s">
        <v>56</v>
      </c>
      <c r="I10" s="140"/>
      <c r="J10" s="140"/>
      <c r="K10" s="140"/>
      <c r="L10" s="141"/>
      <c r="S10" s="6"/>
    </row>
    <row r="11" spans="2:19" x14ac:dyDescent="0.4">
      <c r="B11" s="11"/>
      <c r="D11" s="62"/>
      <c r="E11" s="64"/>
      <c r="F11" s="49"/>
      <c r="G11" s="68" t="s">
        <v>165</v>
      </c>
      <c r="H11" s="130" t="s">
        <v>55</v>
      </c>
      <c r="I11" s="131"/>
      <c r="J11" s="131"/>
      <c r="K11" s="131"/>
      <c r="L11" s="132"/>
      <c r="S11" s="6"/>
    </row>
    <row r="12" spans="2:19" x14ac:dyDescent="0.4">
      <c r="B12" s="11"/>
      <c r="D12" s="62">
        <v>3</v>
      </c>
      <c r="E12" s="63" t="s">
        <v>196</v>
      </c>
      <c r="F12" s="40"/>
      <c r="G12" s="70"/>
      <c r="H12" s="133" t="s">
        <v>67</v>
      </c>
      <c r="I12" s="134"/>
      <c r="J12" s="134"/>
      <c r="K12" s="134"/>
      <c r="L12" s="135"/>
      <c r="S12" s="6"/>
    </row>
    <row r="13" spans="2:19" x14ac:dyDescent="0.4">
      <c r="B13" s="11"/>
      <c r="D13" s="62"/>
      <c r="E13" s="61"/>
      <c r="F13" s="29"/>
      <c r="G13" s="69" t="s">
        <v>165</v>
      </c>
      <c r="H13" s="136" t="s">
        <v>66</v>
      </c>
      <c r="I13" s="137"/>
      <c r="J13" s="137"/>
      <c r="K13" s="137"/>
      <c r="L13" s="138"/>
      <c r="S13" s="6"/>
    </row>
    <row r="14" spans="2:19" x14ac:dyDescent="0.4">
      <c r="B14" s="11"/>
      <c r="D14" s="62">
        <v>4</v>
      </c>
      <c r="E14" s="64" t="s">
        <v>197</v>
      </c>
      <c r="F14" s="49"/>
      <c r="G14" s="68"/>
      <c r="H14" s="147" t="s">
        <v>69</v>
      </c>
      <c r="I14" s="148"/>
      <c r="J14" s="148"/>
      <c r="K14" s="148"/>
      <c r="L14" s="149"/>
      <c r="S14" s="6"/>
    </row>
    <row r="15" spans="2:19" x14ac:dyDescent="0.4">
      <c r="B15" s="11"/>
      <c r="D15" s="62"/>
      <c r="E15" s="64"/>
      <c r="F15" s="49"/>
      <c r="G15" s="68" t="s">
        <v>165</v>
      </c>
      <c r="H15" s="130" t="s">
        <v>68</v>
      </c>
      <c r="I15" s="131"/>
      <c r="J15" s="131"/>
      <c r="K15" s="131"/>
      <c r="L15" s="132"/>
      <c r="S15" s="6"/>
    </row>
    <row r="16" spans="2:19" x14ac:dyDescent="0.4">
      <c r="B16" s="11"/>
      <c r="D16" s="62">
        <v>5</v>
      </c>
      <c r="E16" s="63" t="s">
        <v>167</v>
      </c>
      <c r="F16" s="40"/>
      <c r="G16" s="63" t="s">
        <v>168</v>
      </c>
      <c r="H16" s="133" t="s">
        <v>67</v>
      </c>
      <c r="I16" s="134"/>
      <c r="J16" s="134"/>
      <c r="K16" s="134"/>
      <c r="L16" s="135"/>
      <c r="S16" s="6"/>
    </row>
    <row r="17" spans="2:19" x14ac:dyDescent="0.4">
      <c r="B17" s="11"/>
      <c r="D17" s="62"/>
      <c r="E17" s="64"/>
      <c r="F17" s="49"/>
      <c r="G17" s="67" t="s">
        <v>165</v>
      </c>
      <c r="H17" s="136" t="s">
        <v>66</v>
      </c>
      <c r="I17" s="137"/>
      <c r="J17" s="137"/>
      <c r="K17" s="137"/>
      <c r="L17" s="138"/>
      <c r="S17" s="6"/>
    </row>
    <row r="18" spans="2:19" x14ac:dyDescent="0.4">
      <c r="B18" s="11"/>
      <c r="D18" s="62"/>
      <c r="E18" s="150" t="s">
        <v>244</v>
      </c>
      <c r="F18" s="151"/>
      <c r="G18" s="64" t="s">
        <v>198</v>
      </c>
      <c r="H18" s="139" t="s">
        <v>65</v>
      </c>
      <c r="I18" s="140"/>
      <c r="J18" s="140"/>
      <c r="K18" s="140"/>
      <c r="L18" s="141"/>
      <c r="S18" s="6"/>
    </row>
    <row r="19" spans="2:19" x14ac:dyDescent="0.4">
      <c r="B19" s="11"/>
      <c r="D19" s="62"/>
      <c r="E19" s="150"/>
      <c r="F19" s="151"/>
      <c r="G19" s="65" t="s">
        <v>165</v>
      </c>
      <c r="H19" s="142" t="s">
        <v>64</v>
      </c>
      <c r="I19" s="143"/>
      <c r="J19" s="143"/>
      <c r="K19" s="143"/>
      <c r="L19" s="144"/>
      <c r="S19" s="6"/>
    </row>
    <row r="20" spans="2:19" x14ac:dyDescent="0.4">
      <c r="B20" s="11"/>
      <c r="D20" s="62"/>
      <c r="E20" s="64"/>
      <c r="F20" s="49"/>
      <c r="G20" s="63" t="s">
        <v>63</v>
      </c>
      <c r="H20" s="145" t="s">
        <v>62</v>
      </c>
      <c r="I20" s="134"/>
      <c r="J20" s="134"/>
      <c r="K20" s="134"/>
      <c r="L20" s="135"/>
      <c r="S20" s="6"/>
    </row>
    <row r="21" spans="2:19" ht="19.5" thickBot="1" x14ac:dyDescent="0.45">
      <c r="B21" s="11"/>
      <c r="D21" s="62"/>
      <c r="E21" s="61"/>
      <c r="F21" s="29"/>
      <c r="G21" s="61" t="s">
        <v>61</v>
      </c>
      <c r="H21" s="152" t="s">
        <v>60</v>
      </c>
      <c r="I21" s="153"/>
      <c r="J21" s="153"/>
      <c r="K21" s="153"/>
      <c r="L21" s="154"/>
      <c r="S21" s="6"/>
    </row>
    <row r="22" spans="2:19" ht="19.5" thickTop="1" x14ac:dyDescent="0.4">
      <c r="B22" s="11"/>
      <c r="S22" s="6"/>
    </row>
    <row r="23" spans="2:19" x14ac:dyDescent="0.4">
      <c r="B23" s="60"/>
      <c r="C23" s="49" t="s">
        <v>266</v>
      </c>
      <c r="D23" s="58"/>
      <c r="E23" s="58"/>
      <c r="F23" s="58"/>
      <c r="G23" s="58"/>
      <c r="H23" s="58"/>
      <c r="I23" s="58"/>
      <c r="J23" s="58"/>
      <c r="K23" s="59"/>
      <c r="L23" s="58"/>
      <c r="M23" s="58"/>
      <c r="N23" s="58"/>
      <c r="O23" s="58"/>
      <c r="P23" s="58"/>
      <c r="Q23" s="58"/>
      <c r="R23" s="58"/>
      <c r="S23" s="57"/>
    </row>
    <row r="24" spans="2:19" x14ac:dyDescent="0.4">
      <c r="B24" s="11"/>
      <c r="S24" s="6"/>
    </row>
    <row r="25" spans="2:19" ht="33.75" customHeight="1" x14ac:dyDescent="0.4">
      <c r="B25" s="11"/>
      <c r="D25" s="56"/>
      <c r="E25" s="40"/>
      <c r="F25" s="155" t="s">
        <v>59</v>
      </c>
      <c r="G25" s="156"/>
      <c r="H25" s="156"/>
      <c r="I25" s="157"/>
      <c r="J25" s="155" t="s">
        <v>58</v>
      </c>
      <c r="K25" s="157"/>
      <c r="L25" s="106" t="s">
        <v>57</v>
      </c>
      <c r="M25" s="107" t="s">
        <v>171</v>
      </c>
      <c r="N25" s="158" t="s">
        <v>207</v>
      </c>
      <c r="O25" s="159"/>
      <c r="P25" s="214" t="s">
        <v>199</v>
      </c>
      <c r="Q25" s="215"/>
      <c r="R25" s="55" t="s">
        <v>200</v>
      </c>
      <c r="S25" s="6"/>
    </row>
    <row r="26" spans="2:19" ht="34.5" customHeight="1" x14ac:dyDescent="0.4">
      <c r="B26" s="11"/>
      <c r="D26" s="50"/>
      <c r="E26" s="49"/>
      <c r="F26" s="160" t="s">
        <v>264</v>
      </c>
      <c r="G26" s="161"/>
      <c r="H26" s="161"/>
      <c r="I26" s="162"/>
      <c r="J26" s="163" t="str">
        <f>IF(J59&lt;&gt;100,IF(J59=0,"","Please enter so that the total is 100%"),"")</f>
        <v/>
      </c>
      <c r="K26" s="164"/>
      <c r="L26" s="54" t="s">
        <v>246</v>
      </c>
      <c r="M26" s="167" t="s">
        <v>248</v>
      </c>
      <c r="N26" s="168" t="s">
        <v>208</v>
      </c>
      <c r="O26" s="52" t="s">
        <v>209</v>
      </c>
      <c r="P26" s="52"/>
      <c r="Q26" s="54" t="s">
        <v>265</v>
      </c>
      <c r="R26" s="53" t="s">
        <v>204</v>
      </c>
      <c r="S26" s="6"/>
    </row>
    <row r="27" spans="2:19" ht="33.75" customHeight="1" x14ac:dyDescent="0.4">
      <c r="B27" s="11"/>
      <c r="D27" s="50"/>
      <c r="E27" s="49"/>
      <c r="F27" s="167" t="s">
        <v>182</v>
      </c>
      <c r="G27" s="167"/>
      <c r="H27" s="167"/>
      <c r="I27" s="167"/>
      <c r="J27" s="165"/>
      <c r="K27" s="166"/>
      <c r="L27" s="54" t="s">
        <v>249</v>
      </c>
      <c r="M27" s="167"/>
      <c r="N27" s="170"/>
      <c r="O27" s="51"/>
      <c r="P27" s="51"/>
      <c r="Q27" s="51"/>
      <c r="R27" s="45"/>
      <c r="S27" s="6"/>
    </row>
    <row r="28" spans="2:19" ht="32.25" thickBot="1" x14ac:dyDescent="0.45">
      <c r="B28" s="11"/>
      <c r="D28" s="50"/>
      <c r="E28" s="49"/>
      <c r="F28" s="167"/>
      <c r="G28" s="167"/>
      <c r="H28" s="167"/>
      <c r="I28" s="167"/>
      <c r="J28" s="171" t="s">
        <v>183</v>
      </c>
      <c r="K28" s="171"/>
      <c r="L28" s="47" t="s">
        <v>184</v>
      </c>
      <c r="M28" s="46" t="s">
        <v>185</v>
      </c>
      <c r="N28" s="46" t="s">
        <v>205</v>
      </c>
      <c r="O28" s="126" t="s">
        <v>186</v>
      </c>
      <c r="P28" s="126" t="s">
        <v>206</v>
      </c>
      <c r="Q28" s="48" t="s">
        <v>188</v>
      </c>
      <c r="R28" s="45"/>
      <c r="S28" s="6"/>
    </row>
    <row r="29" spans="2:19" ht="79.5" customHeight="1" thickTop="1" x14ac:dyDescent="0.4">
      <c r="B29" s="11"/>
      <c r="D29" s="30">
        <v>1</v>
      </c>
      <c r="E29" s="40"/>
      <c r="F29" s="172" t="s">
        <v>88</v>
      </c>
      <c r="G29" s="173"/>
      <c r="H29" s="173"/>
      <c r="I29" s="174"/>
      <c r="J29" s="175">
        <v>98</v>
      </c>
      <c r="K29" s="192" t="s">
        <v>52</v>
      </c>
      <c r="L29" s="179" t="s">
        <v>87</v>
      </c>
      <c r="M29" s="105" t="s">
        <v>36</v>
      </c>
      <c r="N29" s="44" t="s">
        <v>102</v>
      </c>
      <c r="O29" s="218" t="s">
        <v>240</v>
      </c>
      <c r="P29" s="101"/>
      <c r="Q29" s="212"/>
      <c r="R29" s="195"/>
      <c r="S29" s="6"/>
    </row>
    <row r="30" spans="2:19" ht="79.5" customHeight="1" x14ac:dyDescent="0.4">
      <c r="B30" s="11"/>
      <c r="D30" s="30"/>
      <c r="E30" s="38" t="s">
        <v>191</v>
      </c>
      <c r="F30" s="183" t="s">
        <v>86</v>
      </c>
      <c r="G30" s="184"/>
      <c r="H30" s="184"/>
      <c r="I30" s="185"/>
      <c r="J30" s="176"/>
      <c r="K30" s="192"/>
      <c r="L30" s="180"/>
      <c r="M30" s="103" t="str">
        <f>IFERROR(VLOOKUP(M29,$O$64:$P$65,2,0),"")</f>
        <v>意図的含有</v>
      </c>
      <c r="N30" s="36" t="str">
        <f>IFERROR(VLOOKUP(N29,$G$64:$H$68,2,0),"")</f>
        <v>登録済み</v>
      </c>
      <c r="O30" s="217"/>
      <c r="P30" s="100"/>
      <c r="Q30" s="213"/>
      <c r="R30" s="196"/>
      <c r="S30" s="6"/>
    </row>
    <row r="31" spans="2:19" ht="79.5" customHeight="1" x14ac:dyDescent="0.4">
      <c r="B31" s="11"/>
      <c r="D31" s="30">
        <v>2</v>
      </c>
      <c r="E31" s="34"/>
      <c r="F31" s="188" t="s">
        <v>85</v>
      </c>
      <c r="G31" s="189"/>
      <c r="H31" s="189"/>
      <c r="I31" s="190"/>
      <c r="J31" s="191">
        <v>1.02</v>
      </c>
      <c r="K31" s="192" t="s">
        <v>52</v>
      </c>
      <c r="L31" s="193" t="s">
        <v>240</v>
      </c>
      <c r="M31" s="97" t="s">
        <v>31</v>
      </c>
      <c r="N31" s="33" t="s">
        <v>100</v>
      </c>
      <c r="O31" s="216" t="s">
        <v>240</v>
      </c>
      <c r="P31" s="95"/>
      <c r="Q31" s="212"/>
      <c r="R31" s="195"/>
      <c r="S31" s="6"/>
    </row>
    <row r="32" spans="2:19" ht="79.5" customHeight="1" x14ac:dyDescent="0.4">
      <c r="B32" s="11"/>
      <c r="D32" s="30"/>
      <c r="E32" s="29" t="s">
        <v>191</v>
      </c>
      <c r="F32" s="183" t="s">
        <v>84</v>
      </c>
      <c r="G32" s="184"/>
      <c r="H32" s="184"/>
      <c r="I32" s="185"/>
      <c r="J32" s="176"/>
      <c r="K32" s="192"/>
      <c r="L32" s="180"/>
      <c r="M32" s="99" t="str">
        <f>IFERROR(VLOOKUP(M31,$O$64:$P$65,2,0),"")</f>
        <v>非意図的含有</v>
      </c>
      <c r="N32" s="36" t="str">
        <f>IFERROR(VLOOKUP(N31,$G$64:$H$68,2,0),"")</f>
        <v>登録済みのモノマーからなるポリマー</v>
      </c>
      <c r="O32" s="217"/>
      <c r="P32" s="92"/>
      <c r="Q32" s="213"/>
      <c r="R32" s="196"/>
      <c r="S32" s="6"/>
    </row>
    <row r="33" spans="2:19" ht="79.5" customHeight="1" x14ac:dyDescent="0.4">
      <c r="B33" s="11"/>
      <c r="D33" s="30">
        <v>3</v>
      </c>
      <c r="E33" s="40"/>
      <c r="F33" s="188" t="s">
        <v>54</v>
      </c>
      <c r="G33" s="189"/>
      <c r="H33" s="189"/>
      <c r="I33" s="190"/>
      <c r="J33" s="191">
        <v>0.98</v>
      </c>
      <c r="K33" s="192" t="s">
        <v>52</v>
      </c>
      <c r="L33" s="193" t="s">
        <v>242</v>
      </c>
      <c r="M33" s="97" t="s">
        <v>31</v>
      </c>
      <c r="N33" s="33" t="s">
        <v>2</v>
      </c>
      <c r="O33" s="216"/>
      <c r="P33" s="101"/>
      <c r="Q33" s="212"/>
      <c r="R33" s="195"/>
      <c r="S33" s="6"/>
    </row>
    <row r="34" spans="2:19" ht="79.5" customHeight="1" x14ac:dyDescent="0.4">
      <c r="B34" s="11"/>
      <c r="D34" s="30"/>
      <c r="E34" s="38" t="s">
        <v>191</v>
      </c>
      <c r="F34" s="183" t="s">
        <v>83</v>
      </c>
      <c r="G34" s="184"/>
      <c r="H34" s="184"/>
      <c r="I34" s="185"/>
      <c r="J34" s="176"/>
      <c r="K34" s="192"/>
      <c r="L34" s="180"/>
      <c r="M34" s="99" t="str">
        <f>IFERROR(VLOOKUP(M33,$O$64:$P$65,2,0),"")</f>
        <v>非意図的含有</v>
      </c>
      <c r="N34" s="36" t="str">
        <f>IFERROR(VLOOKUP(N33,$G$64:$H$68,2,0),"")</f>
        <v>対象外（登録免除・アーティクル）</v>
      </c>
      <c r="O34" s="217"/>
      <c r="P34" s="100"/>
      <c r="Q34" s="213"/>
      <c r="R34" s="196"/>
      <c r="S34" s="6"/>
    </row>
    <row r="35" spans="2:19" ht="79.5" customHeight="1" x14ac:dyDescent="0.4">
      <c r="B35" s="11"/>
      <c r="D35" s="30">
        <v>4</v>
      </c>
      <c r="E35" s="34"/>
      <c r="F35" s="188"/>
      <c r="G35" s="189"/>
      <c r="H35" s="189"/>
      <c r="I35" s="190"/>
      <c r="J35" s="191"/>
      <c r="K35" s="192" t="s">
        <v>52</v>
      </c>
      <c r="L35" s="193"/>
      <c r="M35" s="97"/>
      <c r="N35" s="33"/>
      <c r="O35" s="216"/>
      <c r="P35" s="95"/>
      <c r="Q35" s="212"/>
      <c r="R35" s="195"/>
      <c r="S35" s="6"/>
    </row>
    <row r="36" spans="2:19" ht="79.5" customHeight="1" x14ac:dyDescent="0.4">
      <c r="B36" s="11"/>
      <c r="D36" s="30"/>
      <c r="E36" s="29" t="s">
        <v>191</v>
      </c>
      <c r="F36" s="183"/>
      <c r="G36" s="184"/>
      <c r="H36" s="184"/>
      <c r="I36" s="185"/>
      <c r="J36" s="176"/>
      <c r="K36" s="192"/>
      <c r="L36" s="180"/>
      <c r="M36" s="99" t="str">
        <f>IFERROR(VLOOKUP(M35,$O$64:$P$65,2,0),"")</f>
        <v/>
      </c>
      <c r="N36" s="36" t="str">
        <f>IFERROR(VLOOKUP(N35,$G$64:$H$68,2,0),"")</f>
        <v/>
      </c>
      <c r="O36" s="217"/>
      <c r="P36" s="92"/>
      <c r="Q36" s="213"/>
      <c r="R36" s="196"/>
      <c r="S36" s="6"/>
    </row>
    <row r="37" spans="2:19" ht="79.5" customHeight="1" x14ac:dyDescent="0.4">
      <c r="B37" s="11"/>
      <c r="D37" s="30">
        <v>5</v>
      </c>
      <c r="E37" s="40"/>
      <c r="F37" s="188"/>
      <c r="G37" s="189"/>
      <c r="H37" s="189"/>
      <c r="I37" s="190"/>
      <c r="J37" s="191"/>
      <c r="K37" s="192" t="s">
        <v>52</v>
      </c>
      <c r="L37" s="193"/>
      <c r="M37" s="97"/>
      <c r="N37" s="33"/>
      <c r="O37" s="216"/>
      <c r="P37" s="101"/>
      <c r="Q37" s="212"/>
      <c r="R37" s="195"/>
      <c r="S37" s="6"/>
    </row>
    <row r="38" spans="2:19" ht="79.5" customHeight="1" x14ac:dyDescent="0.4">
      <c r="B38" s="11"/>
      <c r="D38" s="30"/>
      <c r="E38" s="38" t="s">
        <v>191</v>
      </c>
      <c r="F38" s="183"/>
      <c r="G38" s="184"/>
      <c r="H38" s="184"/>
      <c r="I38" s="185"/>
      <c r="J38" s="176"/>
      <c r="K38" s="192"/>
      <c r="L38" s="180"/>
      <c r="M38" s="99" t="str">
        <f>IFERROR(VLOOKUP(M37,$O$64:$P$65,2,0),"")</f>
        <v/>
      </c>
      <c r="N38" s="36" t="str">
        <f>IFERROR(VLOOKUP(N37,$G$64:$H$68,2,0),"")</f>
        <v/>
      </c>
      <c r="O38" s="217"/>
      <c r="P38" s="100"/>
      <c r="Q38" s="213"/>
      <c r="R38" s="196"/>
      <c r="S38" s="6"/>
    </row>
    <row r="39" spans="2:19" ht="79.5" customHeight="1" x14ac:dyDescent="0.4">
      <c r="B39" s="11"/>
      <c r="D39" s="30">
        <v>6</v>
      </c>
      <c r="E39" s="34"/>
      <c r="F39" s="188"/>
      <c r="G39" s="189"/>
      <c r="H39" s="189"/>
      <c r="I39" s="190"/>
      <c r="J39" s="191"/>
      <c r="K39" s="192" t="s">
        <v>52</v>
      </c>
      <c r="L39" s="193"/>
      <c r="M39" s="97"/>
      <c r="N39" s="33"/>
      <c r="O39" s="216"/>
      <c r="P39" s="95"/>
      <c r="Q39" s="212"/>
      <c r="R39" s="195"/>
      <c r="S39" s="6"/>
    </row>
    <row r="40" spans="2:19" ht="79.5" customHeight="1" x14ac:dyDescent="0.4">
      <c r="B40" s="11"/>
      <c r="D40" s="30"/>
      <c r="E40" s="29" t="s">
        <v>191</v>
      </c>
      <c r="F40" s="183"/>
      <c r="G40" s="184"/>
      <c r="H40" s="184"/>
      <c r="I40" s="185"/>
      <c r="J40" s="176"/>
      <c r="K40" s="192"/>
      <c r="L40" s="180"/>
      <c r="M40" s="99" t="str">
        <f>IFERROR(VLOOKUP(M39,$O$64:$P$65,2,0),"")</f>
        <v/>
      </c>
      <c r="N40" s="36" t="str">
        <f>IFERROR(VLOOKUP(N39,$G$64:$H$68,2,0),"")</f>
        <v/>
      </c>
      <c r="O40" s="217"/>
      <c r="P40" s="92"/>
      <c r="Q40" s="213"/>
      <c r="R40" s="196"/>
      <c r="S40" s="6"/>
    </row>
    <row r="41" spans="2:19" ht="79.5" customHeight="1" x14ac:dyDescent="0.4">
      <c r="B41" s="11"/>
      <c r="D41" s="30">
        <v>7</v>
      </c>
      <c r="E41" s="40"/>
      <c r="F41" s="188"/>
      <c r="G41" s="189"/>
      <c r="H41" s="189"/>
      <c r="I41" s="190"/>
      <c r="J41" s="191"/>
      <c r="K41" s="192" t="s">
        <v>52</v>
      </c>
      <c r="L41" s="193"/>
      <c r="M41" s="97"/>
      <c r="N41" s="33"/>
      <c r="O41" s="216"/>
      <c r="P41" s="101"/>
      <c r="Q41" s="212"/>
      <c r="R41" s="195"/>
      <c r="S41" s="6"/>
    </row>
    <row r="42" spans="2:19" ht="79.5" customHeight="1" x14ac:dyDescent="0.4">
      <c r="B42" s="11"/>
      <c r="D42" s="30"/>
      <c r="E42" s="38" t="s">
        <v>191</v>
      </c>
      <c r="F42" s="183"/>
      <c r="G42" s="184"/>
      <c r="H42" s="184"/>
      <c r="I42" s="185"/>
      <c r="J42" s="176"/>
      <c r="K42" s="192"/>
      <c r="L42" s="180"/>
      <c r="M42" s="99" t="str">
        <f>IFERROR(VLOOKUP(M41,$O$64:$P$65,2,0),"")</f>
        <v/>
      </c>
      <c r="N42" s="36" t="str">
        <f>IFERROR(VLOOKUP(N41,$G$64:$H$68,2,0),"")</f>
        <v/>
      </c>
      <c r="O42" s="217"/>
      <c r="P42" s="100"/>
      <c r="Q42" s="213"/>
      <c r="R42" s="196"/>
      <c r="S42" s="6"/>
    </row>
    <row r="43" spans="2:19" ht="79.5" customHeight="1" x14ac:dyDescent="0.4">
      <c r="B43" s="11"/>
      <c r="D43" s="30">
        <v>8</v>
      </c>
      <c r="E43" s="34"/>
      <c r="F43" s="188"/>
      <c r="G43" s="189"/>
      <c r="H43" s="189"/>
      <c r="I43" s="190"/>
      <c r="J43" s="191"/>
      <c r="K43" s="192" t="s">
        <v>52</v>
      </c>
      <c r="L43" s="193"/>
      <c r="M43" s="97"/>
      <c r="N43" s="33"/>
      <c r="O43" s="216"/>
      <c r="P43" s="95"/>
      <c r="Q43" s="212"/>
      <c r="R43" s="195"/>
      <c r="S43" s="6"/>
    </row>
    <row r="44" spans="2:19" ht="79.5" customHeight="1" x14ac:dyDescent="0.4">
      <c r="B44" s="11"/>
      <c r="D44" s="30"/>
      <c r="E44" s="29" t="s">
        <v>191</v>
      </c>
      <c r="F44" s="183"/>
      <c r="G44" s="184"/>
      <c r="H44" s="184"/>
      <c r="I44" s="185"/>
      <c r="J44" s="176"/>
      <c r="K44" s="192"/>
      <c r="L44" s="180"/>
      <c r="M44" s="99" t="str">
        <f>IFERROR(VLOOKUP(M43,$O$64:$P$65,2,0),"")</f>
        <v/>
      </c>
      <c r="N44" s="36" t="str">
        <f>IFERROR(VLOOKUP(N43,$G$64:$H$68,2,0),"")</f>
        <v/>
      </c>
      <c r="O44" s="217"/>
      <c r="P44" s="92"/>
      <c r="Q44" s="213"/>
      <c r="R44" s="196"/>
      <c r="S44" s="6"/>
    </row>
    <row r="45" spans="2:19" ht="79.5" customHeight="1" x14ac:dyDescent="0.4">
      <c r="B45" s="11"/>
      <c r="D45" s="30">
        <v>9</v>
      </c>
      <c r="E45" s="40"/>
      <c r="F45" s="188"/>
      <c r="G45" s="189"/>
      <c r="H45" s="189"/>
      <c r="I45" s="190"/>
      <c r="J45" s="191"/>
      <c r="K45" s="192" t="s">
        <v>52</v>
      </c>
      <c r="L45" s="193"/>
      <c r="M45" s="97"/>
      <c r="N45" s="33"/>
      <c r="O45" s="216"/>
      <c r="P45" s="101"/>
      <c r="Q45" s="212"/>
      <c r="R45" s="195"/>
      <c r="S45" s="6"/>
    </row>
    <row r="46" spans="2:19" ht="79.5" customHeight="1" x14ac:dyDescent="0.4">
      <c r="B46" s="11"/>
      <c r="D46" s="30"/>
      <c r="E46" s="38" t="s">
        <v>191</v>
      </c>
      <c r="F46" s="183"/>
      <c r="G46" s="184"/>
      <c r="H46" s="184"/>
      <c r="I46" s="185"/>
      <c r="J46" s="176"/>
      <c r="K46" s="192"/>
      <c r="L46" s="180"/>
      <c r="M46" s="99" t="str">
        <f>IFERROR(VLOOKUP(M45,$O$64:$P$65,2,0),"")</f>
        <v/>
      </c>
      <c r="N46" s="36" t="str">
        <f>IFERROR(VLOOKUP(N45,$G$64:$H$68,2,0),"")</f>
        <v/>
      </c>
      <c r="O46" s="217"/>
      <c r="P46" s="100"/>
      <c r="Q46" s="213"/>
      <c r="R46" s="196"/>
      <c r="S46" s="6"/>
    </row>
    <row r="47" spans="2:19" ht="79.5" customHeight="1" x14ac:dyDescent="0.4">
      <c r="B47" s="11"/>
      <c r="D47" s="30">
        <v>10</v>
      </c>
      <c r="E47" s="34"/>
      <c r="F47" s="188"/>
      <c r="G47" s="189"/>
      <c r="H47" s="189"/>
      <c r="I47" s="190"/>
      <c r="J47" s="191"/>
      <c r="K47" s="192" t="s">
        <v>52</v>
      </c>
      <c r="L47" s="193"/>
      <c r="M47" s="97"/>
      <c r="N47" s="33"/>
      <c r="O47" s="216"/>
      <c r="P47" s="95"/>
      <c r="Q47" s="212"/>
      <c r="R47" s="195"/>
      <c r="S47" s="6"/>
    </row>
    <row r="48" spans="2:19" ht="79.5" customHeight="1" x14ac:dyDescent="0.4">
      <c r="B48" s="11"/>
      <c r="D48" s="30"/>
      <c r="E48" s="29" t="s">
        <v>191</v>
      </c>
      <c r="F48" s="183"/>
      <c r="G48" s="184"/>
      <c r="H48" s="184"/>
      <c r="I48" s="185"/>
      <c r="J48" s="176"/>
      <c r="K48" s="192"/>
      <c r="L48" s="180"/>
      <c r="M48" s="99" t="str">
        <f>IFERROR(VLOOKUP(M47,$O$64:$P$65,2,0),"")</f>
        <v/>
      </c>
      <c r="N48" s="36" t="str">
        <f>IFERROR(VLOOKUP(N47,$G$64:$H$68,2,0),"")</f>
        <v/>
      </c>
      <c r="O48" s="217"/>
      <c r="P48" s="92"/>
      <c r="Q48" s="213"/>
      <c r="R48" s="196"/>
      <c r="S48" s="6"/>
    </row>
    <row r="49" spans="2:19" ht="79.5" customHeight="1" x14ac:dyDescent="0.4">
      <c r="B49" s="11"/>
      <c r="D49" s="30">
        <v>11</v>
      </c>
      <c r="E49" s="40"/>
      <c r="F49" s="188"/>
      <c r="G49" s="189"/>
      <c r="H49" s="189"/>
      <c r="I49" s="190"/>
      <c r="J49" s="191"/>
      <c r="K49" s="192" t="s">
        <v>52</v>
      </c>
      <c r="L49" s="193"/>
      <c r="M49" s="97"/>
      <c r="N49" s="33"/>
      <c r="O49" s="216"/>
      <c r="P49" s="101"/>
      <c r="Q49" s="212"/>
      <c r="R49" s="195"/>
      <c r="S49" s="6"/>
    </row>
    <row r="50" spans="2:19" ht="79.5" customHeight="1" x14ac:dyDescent="0.4">
      <c r="B50" s="11"/>
      <c r="D50" s="30"/>
      <c r="E50" s="38" t="s">
        <v>191</v>
      </c>
      <c r="F50" s="183"/>
      <c r="G50" s="184"/>
      <c r="H50" s="184"/>
      <c r="I50" s="185"/>
      <c r="J50" s="176"/>
      <c r="K50" s="192"/>
      <c r="L50" s="180"/>
      <c r="M50" s="99" t="str">
        <f>IFERROR(VLOOKUP(M49,$O$64:$P$65,2,0),"")</f>
        <v/>
      </c>
      <c r="N50" s="36" t="str">
        <f>IFERROR(VLOOKUP(N49,$G$64:$H$68,2,0),"")</f>
        <v/>
      </c>
      <c r="O50" s="217"/>
      <c r="P50" s="100"/>
      <c r="Q50" s="213"/>
      <c r="R50" s="196"/>
      <c r="S50" s="6"/>
    </row>
    <row r="51" spans="2:19" ht="79.5" customHeight="1" x14ac:dyDescent="0.4">
      <c r="B51" s="11"/>
      <c r="D51" s="30">
        <v>12</v>
      </c>
      <c r="E51" s="34"/>
      <c r="F51" s="188"/>
      <c r="G51" s="189"/>
      <c r="H51" s="189"/>
      <c r="I51" s="190"/>
      <c r="J51" s="191"/>
      <c r="K51" s="192" t="s">
        <v>52</v>
      </c>
      <c r="L51" s="193"/>
      <c r="M51" s="97"/>
      <c r="N51" s="33"/>
      <c r="O51" s="216"/>
      <c r="P51" s="95"/>
      <c r="Q51" s="212"/>
      <c r="R51" s="195"/>
      <c r="S51" s="6"/>
    </row>
    <row r="52" spans="2:19" ht="79.5" customHeight="1" x14ac:dyDescent="0.4">
      <c r="B52" s="11"/>
      <c r="D52" s="30"/>
      <c r="E52" s="29" t="s">
        <v>191</v>
      </c>
      <c r="F52" s="183"/>
      <c r="G52" s="184"/>
      <c r="H52" s="184"/>
      <c r="I52" s="185"/>
      <c r="J52" s="176"/>
      <c r="K52" s="192"/>
      <c r="L52" s="180"/>
      <c r="M52" s="99" t="str">
        <f>IFERROR(VLOOKUP(M51,$O$64:$P$65,2,0),"")</f>
        <v/>
      </c>
      <c r="N52" s="36" t="str">
        <f>IFERROR(VLOOKUP(N51,$G$64:$H$68,2,0),"")</f>
        <v/>
      </c>
      <c r="O52" s="217"/>
      <c r="P52" s="92"/>
      <c r="Q52" s="213"/>
      <c r="R52" s="196"/>
      <c r="S52" s="6"/>
    </row>
    <row r="53" spans="2:19" ht="79.5" customHeight="1" x14ac:dyDescent="0.4">
      <c r="B53" s="11"/>
      <c r="D53" s="30">
        <v>13</v>
      </c>
      <c r="E53" s="40"/>
      <c r="F53" s="188"/>
      <c r="G53" s="189"/>
      <c r="H53" s="189"/>
      <c r="I53" s="190"/>
      <c r="J53" s="191"/>
      <c r="K53" s="192" t="s">
        <v>52</v>
      </c>
      <c r="L53" s="193"/>
      <c r="M53" s="97"/>
      <c r="N53" s="33"/>
      <c r="O53" s="216"/>
      <c r="P53" s="101"/>
      <c r="Q53" s="212"/>
      <c r="R53" s="195"/>
      <c r="S53" s="6"/>
    </row>
    <row r="54" spans="2:19" ht="79.5" customHeight="1" x14ac:dyDescent="0.4">
      <c r="B54" s="11"/>
      <c r="D54" s="30"/>
      <c r="E54" s="38" t="s">
        <v>191</v>
      </c>
      <c r="F54" s="183"/>
      <c r="G54" s="184"/>
      <c r="H54" s="184"/>
      <c r="I54" s="185"/>
      <c r="J54" s="176"/>
      <c r="K54" s="192"/>
      <c r="L54" s="180"/>
      <c r="M54" s="99" t="str">
        <f>IFERROR(VLOOKUP(M53,$O$64:$P$65,2,0),"")</f>
        <v/>
      </c>
      <c r="N54" s="36" t="str">
        <f>IFERROR(VLOOKUP(N53,$G$64:$H$68,2,0),"")</f>
        <v/>
      </c>
      <c r="O54" s="217"/>
      <c r="P54" s="100"/>
      <c r="Q54" s="213"/>
      <c r="R54" s="196"/>
      <c r="S54" s="6"/>
    </row>
    <row r="55" spans="2:19" ht="79.5" customHeight="1" x14ac:dyDescent="0.4">
      <c r="B55" s="11"/>
      <c r="D55" s="30">
        <v>14</v>
      </c>
      <c r="E55" s="34"/>
      <c r="F55" s="188"/>
      <c r="G55" s="189"/>
      <c r="H55" s="189"/>
      <c r="I55" s="190"/>
      <c r="J55" s="191"/>
      <c r="K55" s="192" t="s">
        <v>52</v>
      </c>
      <c r="L55" s="193"/>
      <c r="M55" s="97"/>
      <c r="N55" s="33"/>
      <c r="O55" s="216"/>
      <c r="P55" s="95"/>
      <c r="Q55" s="212"/>
      <c r="R55" s="195"/>
      <c r="S55" s="6"/>
    </row>
    <row r="56" spans="2:19" ht="79.5" customHeight="1" x14ac:dyDescent="0.4">
      <c r="B56" s="11"/>
      <c r="D56" s="30"/>
      <c r="E56" s="29" t="s">
        <v>191</v>
      </c>
      <c r="F56" s="183"/>
      <c r="G56" s="184"/>
      <c r="H56" s="184"/>
      <c r="I56" s="185"/>
      <c r="J56" s="176"/>
      <c r="K56" s="192"/>
      <c r="L56" s="180"/>
      <c r="M56" s="99" t="str">
        <f>IFERROR(VLOOKUP(M55,$O$64:$P$65,2,0),"")</f>
        <v/>
      </c>
      <c r="N56" s="36" t="str">
        <f>IFERROR(VLOOKUP(N55,$G$64:$H$68,2,0),"")</f>
        <v/>
      </c>
      <c r="O56" s="217"/>
      <c r="P56" s="92"/>
      <c r="Q56" s="213"/>
      <c r="R56" s="196"/>
      <c r="S56" s="6"/>
    </row>
    <row r="57" spans="2:19" ht="79.5" customHeight="1" x14ac:dyDescent="0.4">
      <c r="B57" s="11"/>
      <c r="D57" s="30">
        <v>15</v>
      </c>
      <c r="E57" s="34"/>
      <c r="F57" s="188"/>
      <c r="G57" s="189"/>
      <c r="H57" s="189"/>
      <c r="I57" s="190"/>
      <c r="J57" s="191"/>
      <c r="K57" s="192" t="s">
        <v>52</v>
      </c>
      <c r="L57" s="193"/>
      <c r="M57" s="97"/>
      <c r="N57" s="112"/>
      <c r="O57" s="216"/>
      <c r="P57" s="95"/>
      <c r="Q57" s="212"/>
      <c r="R57" s="195"/>
      <c r="S57" s="6"/>
    </row>
    <row r="58" spans="2:19" ht="79.5" customHeight="1" thickBot="1" x14ac:dyDescent="0.45">
      <c r="B58" s="11"/>
      <c r="D58" s="30"/>
      <c r="E58" s="29" t="s">
        <v>191</v>
      </c>
      <c r="F58" s="203"/>
      <c r="G58" s="204"/>
      <c r="H58" s="204"/>
      <c r="I58" s="205"/>
      <c r="J58" s="197"/>
      <c r="K58" s="192"/>
      <c r="L58" s="198"/>
      <c r="M58" s="94" t="str">
        <f>IFERROR(VLOOKUP(M57,$O$64:$P$65,2,0),"")</f>
        <v/>
      </c>
      <c r="N58" s="28" t="str">
        <f>IFERROR(VLOOKUP(N57,$G$64:$H$68,2,0),"")</f>
        <v/>
      </c>
      <c r="O58" s="219"/>
      <c r="P58" s="92"/>
      <c r="Q58" s="213"/>
      <c r="R58" s="196"/>
      <c r="S58" s="6"/>
    </row>
    <row r="59" spans="2:19" ht="19.5" thickTop="1" x14ac:dyDescent="0.4">
      <c r="B59" s="11"/>
      <c r="H59" s="206" t="s">
        <v>106</v>
      </c>
      <c r="I59" s="206"/>
      <c r="J59" s="26">
        <f>SUM(J29:J58)</f>
        <v>100</v>
      </c>
      <c r="K59" s="25" t="s">
        <v>52</v>
      </c>
      <c r="S59" s="6"/>
    </row>
    <row r="60" spans="2:19" hidden="1" x14ac:dyDescent="0.4">
      <c r="B60" s="11"/>
      <c r="S60" s="6"/>
    </row>
    <row r="61" spans="2:19" ht="19.5" hidden="1" thickBot="1" x14ac:dyDescent="0.45">
      <c r="B61" s="11"/>
      <c r="F61" s="24" t="s">
        <v>51</v>
      </c>
      <c r="S61" s="6"/>
    </row>
    <row r="62" spans="2:19" s="1" customFormat="1" hidden="1" x14ac:dyDescent="0.4">
      <c r="B62" s="23"/>
      <c r="F62" s="22" t="s">
        <v>50</v>
      </c>
      <c r="G62" s="108" t="s">
        <v>105</v>
      </c>
      <c r="H62" s="108"/>
      <c r="I62" s="21"/>
      <c r="J62" s="207" t="s">
        <v>104</v>
      </c>
      <c r="K62" s="207"/>
      <c r="L62" s="207"/>
      <c r="M62" s="208" t="s">
        <v>104</v>
      </c>
      <c r="N62" s="209"/>
      <c r="O62" s="210" t="s">
        <v>46</v>
      </c>
      <c r="P62" s="211"/>
      <c r="S62" s="20"/>
    </row>
    <row r="63" spans="2:19" hidden="1" x14ac:dyDescent="0.4">
      <c r="B63" s="11"/>
      <c r="F63" s="200" t="s">
        <v>45</v>
      </c>
      <c r="G63" s="19" t="s">
        <v>42</v>
      </c>
      <c r="H63" s="19" t="s">
        <v>44</v>
      </c>
      <c r="I63" s="19"/>
      <c r="J63" s="19" t="s">
        <v>44</v>
      </c>
      <c r="K63" s="19"/>
      <c r="L63" s="19" t="s">
        <v>42</v>
      </c>
      <c r="M63" s="19"/>
      <c r="N63" s="19"/>
      <c r="O63" s="18" t="s">
        <v>42</v>
      </c>
      <c r="P63" s="17" t="s">
        <v>43</v>
      </c>
      <c r="S63" s="6"/>
    </row>
    <row r="64" spans="2:19" hidden="1" x14ac:dyDescent="0.4">
      <c r="B64" s="11"/>
      <c r="F64" s="201"/>
      <c r="G64" s="14" t="s">
        <v>102</v>
      </c>
      <c r="H64" s="14" t="s">
        <v>103</v>
      </c>
      <c r="I64" s="90"/>
      <c r="J64" s="90"/>
      <c r="K64" s="91"/>
      <c r="L64" s="90"/>
      <c r="M64" s="90"/>
      <c r="N64" s="90"/>
      <c r="O64" s="89" t="s">
        <v>36</v>
      </c>
      <c r="P64" s="88" t="s">
        <v>37</v>
      </c>
      <c r="S64" s="6"/>
    </row>
    <row r="65" spans="2:19" ht="56.25" hidden="1" x14ac:dyDescent="0.4">
      <c r="B65" s="11"/>
      <c r="F65" s="201"/>
      <c r="G65" s="14" t="s">
        <v>100</v>
      </c>
      <c r="H65" s="14" t="s">
        <v>101</v>
      </c>
      <c r="I65" s="90"/>
      <c r="J65" s="90"/>
      <c r="K65" s="91"/>
      <c r="L65" s="90"/>
      <c r="M65" s="90"/>
      <c r="N65" s="90"/>
      <c r="O65" s="89" t="s">
        <v>31</v>
      </c>
      <c r="P65" s="88" t="s">
        <v>32</v>
      </c>
      <c r="S65" s="6"/>
    </row>
    <row r="66" spans="2:19" hidden="1" x14ac:dyDescent="0.4">
      <c r="B66" s="11"/>
      <c r="F66" s="201"/>
      <c r="G66" s="14" t="s">
        <v>98</v>
      </c>
      <c r="H66" s="14" t="s">
        <v>99</v>
      </c>
      <c r="I66" s="90"/>
      <c r="J66" s="90"/>
      <c r="K66" s="91"/>
      <c r="L66" s="90"/>
      <c r="M66" s="90"/>
      <c r="N66" s="90"/>
      <c r="O66" s="89"/>
      <c r="P66" s="88"/>
      <c r="S66" s="6"/>
    </row>
    <row r="67" spans="2:19" ht="37.5" hidden="1" x14ac:dyDescent="0.4">
      <c r="B67" s="11"/>
      <c r="F67" s="201"/>
      <c r="G67" s="14" t="s">
        <v>2</v>
      </c>
      <c r="H67" s="14" t="s">
        <v>97</v>
      </c>
      <c r="I67" s="90"/>
      <c r="J67" s="90"/>
      <c r="K67" s="91"/>
      <c r="L67" s="90"/>
      <c r="M67" s="90"/>
      <c r="N67" s="90"/>
      <c r="O67" s="89"/>
      <c r="P67" s="88"/>
      <c r="S67" s="6"/>
    </row>
    <row r="68" spans="2:19" hidden="1" x14ac:dyDescent="0.4">
      <c r="B68" s="11"/>
      <c r="F68" s="201"/>
      <c r="G68" s="14" t="s">
        <v>73</v>
      </c>
      <c r="H68" s="14" t="s">
        <v>74</v>
      </c>
      <c r="I68" s="90"/>
      <c r="J68" s="90"/>
      <c r="K68" s="91"/>
      <c r="L68" s="90"/>
      <c r="M68" s="90"/>
      <c r="N68" s="90"/>
      <c r="O68" s="89"/>
      <c r="P68" s="88"/>
      <c r="S68" s="6"/>
    </row>
    <row r="69" spans="2:19" hidden="1" x14ac:dyDescent="0.4">
      <c r="B69" s="11"/>
      <c r="F69" s="201"/>
      <c r="G69" s="90"/>
      <c r="H69" s="90"/>
      <c r="I69" s="90"/>
      <c r="J69" s="90"/>
      <c r="K69" s="91"/>
      <c r="L69" s="90"/>
      <c r="M69" s="90"/>
      <c r="N69" s="90"/>
      <c r="O69" s="89"/>
      <c r="P69" s="88"/>
      <c r="S69" s="6"/>
    </row>
    <row r="70" spans="2:19" hidden="1" x14ac:dyDescent="0.4">
      <c r="B70" s="11"/>
      <c r="F70" s="201"/>
      <c r="G70" s="90"/>
      <c r="H70" s="90"/>
      <c r="I70" s="90"/>
      <c r="J70" s="90"/>
      <c r="K70" s="91"/>
      <c r="L70" s="90"/>
      <c r="M70" s="90"/>
      <c r="N70" s="90"/>
      <c r="O70" s="89"/>
      <c r="P70" s="88"/>
      <c r="S70" s="6"/>
    </row>
    <row r="71" spans="2:19" hidden="1" x14ac:dyDescent="0.4">
      <c r="B71" s="11"/>
      <c r="F71" s="201"/>
      <c r="G71" s="90"/>
      <c r="H71" s="90"/>
      <c r="I71" s="90"/>
      <c r="J71" s="90"/>
      <c r="K71" s="91"/>
      <c r="L71" s="90"/>
      <c r="M71" s="90"/>
      <c r="N71" s="90"/>
      <c r="O71" s="89"/>
      <c r="P71" s="88"/>
      <c r="S71" s="6"/>
    </row>
    <row r="72" spans="2:19" hidden="1" x14ac:dyDescent="0.4">
      <c r="B72" s="11"/>
      <c r="F72" s="201"/>
      <c r="G72" s="90"/>
      <c r="H72" s="90"/>
      <c r="I72" s="90"/>
      <c r="J72" s="90"/>
      <c r="K72" s="91"/>
      <c r="L72" s="90"/>
      <c r="M72" s="90"/>
      <c r="N72" s="90"/>
      <c r="O72" s="89"/>
      <c r="P72" s="88"/>
      <c r="S72" s="6"/>
    </row>
    <row r="73" spans="2:19" hidden="1" x14ac:dyDescent="0.4">
      <c r="B73" s="11"/>
      <c r="F73" s="201"/>
      <c r="G73" s="90"/>
      <c r="H73" s="90"/>
      <c r="I73" s="90"/>
      <c r="J73" s="90"/>
      <c r="K73" s="91"/>
      <c r="L73" s="90"/>
      <c r="M73" s="90"/>
      <c r="N73" s="90"/>
      <c r="O73" s="89"/>
      <c r="P73" s="88"/>
      <c r="S73" s="6"/>
    </row>
    <row r="74" spans="2:19" hidden="1" x14ac:dyDescent="0.4">
      <c r="B74" s="11"/>
      <c r="F74" s="201"/>
      <c r="G74" s="90"/>
      <c r="H74" s="90"/>
      <c r="I74" s="90"/>
      <c r="J74" s="90"/>
      <c r="K74" s="91"/>
      <c r="L74" s="90"/>
      <c r="M74" s="90"/>
      <c r="N74" s="90"/>
      <c r="O74" s="89"/>
      <c r="P74" s="88"/>
      <c r="S74" s="6"/>
    </row>
    <row r="75" spans="2:19" hidden="1" x14ac:dyDescent="0.4">
      <c r="B75" s="11"/>
      <c r="F75" s="201"/>
      <c r="G75" s="90"/>
      <c r="H75" s="90"/>
      <c r="I75" s="90"/>
      <c r="J75" s="90"/>
      <c r="K75" s="91"/>
      <c r="L75" s="90"/>
      <c r="M75" s="90"/>
      <c r="N75" s="90"/>
      <c r="O75" s="89"/>
      <c r="P75" s="88"/>
      <c r="S75" s="6"/>
    </row>
    <row r="76" spans="2:19" hidden="1" x14ac:dyDescent="0.4">
      <c r="B76" s="11"/>
      <c r="F76" s="201"/>
      <c r="G76" s="90"/>
      <c r="H76" s="90"/>
      <c r="I76" s="90"/>
      <c r="J76" s="90"/>
      <c r="K76" s="91"/>
      <c r="L76" s="90"/>
      <c r="M76" s="90"/>
      <c r="N76" s="90"/>
      <c r="O76" s="89"/>
      <c r="P76" s="88"/>
      <c r="S76" s="6"/>
    </row>
    <row r="77" spans="2:19" ht="19.5" hidden="1" thickBot="1" x14ac:dyDescent="0.45">
      <c r="B77" s="11"/>
      <c r="F77" s="202"/>
      <c r="G77" s="86"/>
      <c r="H77" s="86"/>
      <c r="I77" s="86"/>
      <c r="J77" s="86"/>
      <c r="K77" s="87"/>
      <c r="L77" s="86"/>
      <c r="M77" s="86"/>
      <c r="N77" s="86"/>
      <c r="O77" s="85"/>
      <c r="P77" s="84"/>
      <c r="S77" s="6"/>
    </row>
    <row r="78" spans="2:19" ht="19.5" thickBot="1" x14ac:dyDescent="0.45">
      <c r="B78" s="5"/>
      <c r="C78" s="3"/>
      <c r="D78" s="3"/>
      <c r="E78" s="3"/>
      <c r="F78" s="3"/>
      <c r="G78" s="3"/>
      <c r="H78" s="3"/>
      <c r="I78" s="3"/>
      <c r="J78" s="3"/>
      <c r="K78" s="4"/>
      <c r="L78" s="3"/>
      <c r="M78" s="3"/>
      <c r="N78" s="3"/>
      <c r="O78" s="3"/>
      <c r="P78" s="3"/>
      <c r="Q78" s="3"/>
      <c r="R78" s="3"/>
      <c r="S78" s="2"/>
    </row>
  </sheetData>
  <sheetProtection algorithmName="SHA-512" hashValue="nVP35WXFCIxawLLPxJ6VJWY/vYfZbPYGJxWPSCoLy0IMGRBI8wyMAJ1YEfBjDKAblhCCghqmlY7ICW04HhELtg==" saltValue="TyO6v/66bFpmawbeJtprjA==" spinCount="100000" sheet="1" objects="1" scenarios="1" selectLockedCells="1"/>
  <mergeCells count="149">
    <mergeCell ref="F55:I55"/>
    <mergeCell ref="J55:J56"/>
    <mergeCell ref="K55:K56"/>
    <mergeCell ref="L55:L56"/>
    <mergeCell ref="O55:O56"/>
    <mergeCell ref="Q55:Q56"/>
    <mergeCell ref="R55:R56"/>
    <mergeCell ref="F63:F77"/>
    <mergeCell ref="Q57:Q58"/>
    <mergeCell ref="R57:R58"/>
    <mergeCell ref="F58:I58"/>
    <mergeCell ref="H59:I59"/>
    <mergeCell ref="J62:L62"/>
    <mergeCell ref="M62:N62"/>
    <mergeCell ref="O62:P62"/>
    <mergeCell ref="F56:I56"/>
    <mergeCell ref="F57:I57"/>
    <mergeCell ref="J57:J58"/>
    <mergeCell ref="K57:K58"/>
    <mergeCell ref="L57:L58"/>
    <mergeCell ref="O57:O58"/>
    <mergeCell ref="F52:I52"/>
    <mergeCell ref="F53:I53"/>
    <mergeCell ref="J53:J54"/>
    <mergeCell ref="K53:K54"/>
    <mergeCell ref="L53:L54"/>
    <mergeCell ref="O53:O54"/>
    <mergeCell ref="Q49:Q50"/>
    <mergeCell ref="R49:R50"/>
    <mergeCell ref="F50:I50"/>
    <mergeCell ref="F51:I51"/>
    <mergeCell ref="J51:J52"/>
    <mergeCell ref="K51:K52"/>
    <mergeCell ref="L51:L52"/>
    <mergeCell ref="O51:O52"/>
    <mergeCell ref="Q51:Q52"/>
    <mergeCell ref="R51:R52"/>
    <mergeCell ref="Q53:Q54"/>
    <mergeCell ref="R53:R54"/>
    <mergeCell ref="F54:I54"/>
    <mergeCell ref="F48:I48"/>
    <mergeCell ref="F49:I49"/>
    <mergeCell ref="J49:J50"/>
    <mergeCell ref="K49:K50"/>
    <mergeCell ref="L49:L50"/>
    <mergeCell ref="O49:O50"/>
    <mergeCell ref="Q45:Q46"/>
    <mergeCell ref="R45:R46"/>
    <mergeCell ref="F46:I46"/>
    <mergeCell ref="F47:I47"/>
    <mergeCell ref="J47:J48"/>
    <mergeCell ref="K47:K48"/>
    <mergeCell ref="L47:L48"/>
    <mergeCell ref="O47:O48"/>
    <mergeCell ref="Q47:Q48"/>
    <mergeCell ref="R47:R48"/>
    <mergeCell ref="F44:I44"/>
    <mergeCell ref="F45:I45"/>
    <mergeCell ref="J45:J46"/>
    <mergeCell ref="K45:K46"/>
    <mergeCell ref="L45:L46"/>
    <mergeCell ref="O45:O46"/>
    <mergeCell ref="Q41:Q42"/>
    <mergeCell ref="R41:R42"/>
    <mergeCell ref="F42:I42"/>
    <mergeCell ref="F43:I43"/>
    <mergeCell ref="J43:J44"/>
    <mergeCell ref="K43:K44"/>
    <mergeCell ref="L43:L44"/>
    <mergeCell ref="O43:O44"/>
    <mergeCell ref="Q43:Q44"/>
    <mergeCell ref="R43:R44"/>
    <mergeCell ref="F40:I40"/>
    <mergeCell ref="F41:I41"/>
    <mergeCell ref="J41:J42"/>
    <mergeCell ref="K41:K42"/>
    <mergeCell ref="L41:L42"/>
    <mergeCell ref="O41:O42"/>
    <mergeCell ref="Q37:Q38"/>
    <mergeCell ref="R37:R38"/>
    <mergeCell ref="F38:I38"/>
    <mergeCell ref="F39:I39"/>
    <mergeCell ref="J39:J40"/>
    <mergeCell ref="K39:K40"/>
    <mergeCell ref="L39:L40"/>
    <mergeCell ref="O39:O40"/>
    <mergeCell ref="Q39:Q40"/>
    <mergeCell ref="R39:R40"/>
    <mergeCell ref="F36:I36"/>
    <mergeCell ref="F37:I37"/>
    <mergeCell ref="J37:J38"/>
    <mergeCell ref="K37:K38"/>
    <mergeCell ref="L37:L38"/>
    <mergeCell ref="O37:O38"/>
    <mergeCell ref="Q33:Q34"/>
    <mergeCell ref="R33:R34"/>
    <mergeCell ref="F34:I34"/>
    <mergeCell ref="F35:I35"/>
    <mergeCell ref="J35:J36"/>
    <mergeCell ref="K35:K36"/>
    <mergeCell ref="L35:L36"/>
    <mergeCell ref="O35:O36"/>
    <mergeCell ref="Q35:Q36"/>
    <mergeCell ref="R35:R36"/>
    <mergeCell ref="F33:I33"/>
    <mergeCell ref="J33:J34"/>
    <mergeCell ref="K33:K34"/>
    <mergeCell ref="L33:L34"/>
    <mergeCell ref="O33:O34"/>
    <mergeCell ref="Q29:Q30"/>
    <mergeCell ref="R29:R30"/>
    <mergeCell ref="F30:I30"/>
    <mergeCell ref="F31:I31"/>
    <mergeCell ref="J31:J32"/>
    <mergeCell ref="K31:K32"/>
    <mergeCell ref="L31:L32"/>
    <mergeCell ref="O31:O32"/>
    <mergeCell ref="Q31:Q32"/>
    <mergeCell ref="R31:R32"/>
    <mergeCell ref="F29:I29"/>
    <mergeCell ref="J29:J30"/>
    <mergeCell ref="K29:K30"/>
    <mergeCell ref="L29:L30"/>
    <mergeCell ref="O29:O30"/>
    <mergeCell ref="F3:R3"/>
    <mergeCell ref="H10:L10"/>
    <mergeCell ref="H11:L11"/>
    <mergeCell ref="H12:L12"/>
    <mergeCell ref="H13:L13"/>
    <mergeCell ref="H14:L14"/>
    <mergeCell ref="E18:F19"/>
    <mergeCell ref="P25:Q25"/>
    <mergeCell ref="F32:I32"/>
    <mergeCell ref="F26:I26"/>
    <mergeCell ref="J26:K27"/>
    <mergeCell ref="M26:M27"/>
    <mergeCell ref="N26:N27"/>
    <mergeCell ref="F27:I28"/>
    <mergeCell ref="H15:L15"/>
    <mergeCell ref="H16:L16"/>
    <mergeCell ref="H17:L17"/>
    <mergeCell ref="H18:L18"/>
    <mergeCell ref="H19:L19"/>
    <mergeCell ref="H20:L20"/>
    <mergeCell ref="J28:K28"/>
    <mergeCell ref="H21:L21"/>
    <mergeCell ref="F25:I25"/>
    <mergeCell ref="J25:K25"/>
    <mergeCell ref="N25:O25"/>
  </mergeCells>
  <phoneticPr fontId="1"/>
  <conditionalFormatting sqref="J26:K27">
    <cfRule type="cellIs" dxfId="4" priority="1" operator="equal">
      <formula>"Please enter so that the total is 100%"</formula>
    </cfRule>
  </conditionalFormatting>
  <dataValidations count="2">
    <dataValidation type="list" allowBlank="1" showInputMessage="1" showErrorMessage="1" sqref="N57 N55 N53 N51 N49 N47 N45 N43 N41 N39 N37 N35 N33 N31 N29" xr:uid="{DE5A676F-6A4D-40A3-88CD-6C3999577539}">
      <formula1>$G$64:$G$68</formula1>
    </dataValidation>
    <dataValidation type="list" allowBlank="1" showInputMessage="1" showErrorMessage="1" sqref="M29 M31 M33 M35 M37 M39 M41 M43 M45 M47 M49 M51 M53 M55 M57" xr:uid="{D63C4EE9-AC06-4F8A-A832-86AB387A059E}">
      <formula1>$O$64:$O$65</formula1>
    </dataValidation>
  </dataValidations>
  <hyperlinks>
    <hyperlink ref="H20" r:id="rId1" xr:uid="{A8A6C012-A97D-4CDA-A80D-4D3BE06A73AD}"/>
  </hyperlinks>
  <pageMargins left="0.25" right="0.25" top="0.75" bottom="0.75" header="0.3" footer="0.3"/>
  <pageSetup paperSize="9" scale="22" orientation="portrait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3BF459-F8D4-4A58-A580-BB793D00DB6B}">
  <sheetPr>
    <pageSetUpPr fitToPage="1"/>
  </sheetPr>
  <dimension ref="B1:R78"/>
  <sheetViews>
    <sheetView zoomScale="80" zoomScaleNormal="80" workbookViewId="0">
      <selection activeCell="N23" sqref="N23"/>
    </sheetView>
  </sheetViews>
  <sheetFormatPr defaultRowHeight="18.75" x14ac:dyDescent="0.4"/>
  <cols>
    <col min="1" max="1" width="3.625" style="66" customWidth="1"/>
    <col min="2" max="2" width="4.375" style="66" customWidth="1"/>
    <col min="3" max="4" width="4" style="66" customWidth="1"/>
    <col min="5" max="5" width="7.625" style="66" customWidth="1"/>
    <col min="6" max="6" width="18.125" style="66" customWidth="1"/>
    <col min="7" max="7" width="16.5" style="66" customWidth="1"/>
    <col min="8" max="8" width="19.25" style="66" customWidth="1"/>
    <col min="9" max="9" width="9" style="66"/>
    <col min="10" max="10" width="18.5" style="66" customWidth="1"/>
    <col min="11" max="11" width="3.375" style="1" bestFit="1" customWidth="1"/>
    <col min="12" max="12" width="22.5" style="66" customWidth="1"/>
    <col min="13" max="13" width="20.375" style="66" customWidth="1"/>
    <col min="14" max="14" width="31.125" style="66" customWidth="1"/>
    <col min="15" max="15" width="29.875" style="66" customWidth="1"/>
    <col min="16" max="16" width="23.25" style="66" customWidth="1"/>
    <col min="17" max="17" width="61.5" style="66" customWidth="1"/>
    <col min="18" max="18" width="3.5" style="66" customWidth="1"/>
    <col min="19" max="16384" width="9" style="66"/>
  </cols>
  <sheetData>
    <row r="1" spans="2:18" ht="19.5" thickBot="1" x14ac:dyDescent="0.45"/>
    <row r="2" spans="2:18" x14ac:dyDescent="0.4">
      <c r="B2" s="83"/>
      <c r="C2" s="81"/>
      <c r="D2" s="81"/>
      <c r="E2" s="81"/>
      <c r="F2" s="81"/>
      <c r="G2" s="81"/>
      <c r="H2" s="81"/>
      <c r="I2" s="81"/>
      <c r="J2" s="81"/>
      <c r="K2" s="82"/>
      <c r="L2" s="81"/>
      <c r="M2" s="81"/>
      <c r="N2" s="81"/>
      <c r="O2" s="81"/>
      <c r="P2" s="81"/>
      <c r="Q2" s="81"/>
      <c r="R2" s="80"/>
    </row>
    <row r="3" spans="2:18" ht="30" x14ac:dyDescent="0.4">
      <c r="B3" s="11"/>
      <c r="C3" s="79" t="s">
        <v>113</v>
      </c>
      <c r="F3" s="146" t="s">
        <v>158</v>
      </c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6"/>
    </row>
    <row r="4" spans="2:18" x14ac:dyDescent="0.4">
      <c r="B4" s="11"/>
      <c r="Q4" s="78" t="s">
        <v>71</v>
      </c>
      <c r="R4" s="6"/>
    </row>
    <row r="5" spans="2:18" x14ac:dyDescent="0.4">
      <c r="B5" s="11"/>
      <c r="Q5" s="78" t="s">
        <v>192</v>
      </c>
      <c r="R5" s="6"/>
    </row>
    <row r="6" spans="2:18" x14ac:dyDescent="0.4">
      <c r="B6" s="11"/>
      <c r="C6" s="77" t="s">
        <v>193</v>
      </c>
      <c r="R6" s="6"/>
    </row>
    <row r="7" spans="2:18" x14ac:dyDescent="0.4">
      <c r="B7" s="60"/>
      <c r="C7" s="49" t="s">
        <v>243</v>
      </c>
      <c r="D7" s="58"/>
      <c r="E7" s="58"/>
      <c r="F7" s="58"/>
      <c r="G7" s="58"/>
      <c r="H7" s="58"/>
      <c r="I7" s="58"/>
      <c r="J7" s="58"/>
      <c r="K7" s="59"/>
      <c r="L7" s="58"/>
      <c r="M7" s="58"/>
      <c r="N7" s="58"/>
      <c r="O7" s="58"/>
      <c r="P7" s="58"/>
      <c r="Q7" s="58"/>
      <c r="R7" s="57"/>
    </row>
    <row r="8" spans="2:18" ht="19.5" thickBot="1" x14ac:dyDescent="0.45">
      <c r="B8" s="11"/>
      <c r="R8" s="6"/>
    </row>
    <row r="9" spans="2:18" ht="20.25" thickTop="1" thickBot="1" x14ac:dyDescent="0.45">
      <c r="B9" s="11"/>
      <c r="D9" s="76">
        <v>1</v>
      </c>
      <c r="E9" s="75" t="s">
        <v>194</v>
      </c>
      <c r="F9" s="75"/>
      <c r="G9" s="63" t="s">
        <v>70</v>
      </c>
      <c r="H9" s="74">
        <v>44378</v>
      </c>
      <c r="I9" s="73"/>
      <c r="J9" s="71"/>
      <c r="K9" s="72"/>
      <c r="L9" s="71"/>
      <c r="R9" s="6"/>
    </row>
    <row r="10" spans="2:18" ht="19.5" thickTop="1" x14ac:dyDescent="0.4">
      <c r="B10" s="11"/>
      <c r="D10" s="62">
        <v>2</v>
      </c>
      <c r="E10" s="63" t="s">
        <v>195</v>
      </c>
      <c r="F10" s="40"/>
      <c r="G10" s="40"/>
      <c r="H10" s="147" t="s">
        <v>88</v>
      </c>
      <c r="I10" s="140"/>
      <c r="J10" s="140"/>
      <c r="K10" s="140"/>
      <c r="L10" s="141"/>
      <c r="R10" s="6"/>
    </row>
    <row r="11" spans="2:18" x14ac:dyDescent="0.4">
      <c r="B11" s="11"/>
      <c r="D11" s="62"/>
      <c r="E11" s="64"/>
      <c r="F11" s="49"/>
      <c r="G11" s="68" t="s">
        <v>165</v>
      </c>
      <c r="H11" s="130" t="s">
        <v>86</v>
      </c>
      <c r="I11" s="131"/>
      <c r="J11" s="131"/>
      <c r="K11" s="131"/>
      <c r="L11" s="132"/>
      <c r="R11" s="6"/>
    </row>
    <row r="12" spans="2:18" x14ac:dyDescent="0.4">
      <c r="B12" s="11"/>
      <c r="D12" s="62">
        <v>3</v>
      </c>
      <c r="E12" s="63" t="s">
        <v>196</v>
      </c>
      <c r="F12" s="40"/>
      <c r="G12" s="70"/>
      <c r="H12" s="133" t="s">
        <v>93</v>
      </c>
      <c r="I12" s="134"/>
      <c r="J12" s="134"/>
      <c r="K12" s="134"/>
      <c r="L12" s="135"/>
      <c r="R12" s="6"/>
    </row>
    <row r="13" spans="2:18" x14ac:dyDescent="0.4">
      <c r="B13" s="11"/>
      <c r="D13" s="62"/>
      <c r="E13" s="61"/>
      <c r="F13" s="29"/>
      <c r="G13" s="69" t="s">
        <v>165</v>
      </c>
      <c r="H13" s="136" t="s">
        <v>92</v>
      </c>
      <c r="I13" s="137"/>
      <c r="J13" s="137"/>
      <c r="K13" s="137"/>
      <c r="L13" s="138"/>
      <c r="R13" s="6"/>
    </row>
    <row r="14" spans="2:18" x14ac:dyDescent="0.4">
      <c r="B14" s="11"/>
      <c r="D14" s="62">
        <v>4</v>
      </c>
      <c r="E14" s="64" t="s">
        <v>197</v>
      </c>
      <c r="F14" s="49"/>
      <c r="G14" s="68"/>
      <c r="H14" s="147" t="s">
        <v>95</v>
      </c>
      <c r="I14" s="148"/>
      <c r="J14" s="148"/>
      <c r="K14" s="148"/>
      <c r="L14" s="149"/>
      <c r="R14" s="6"/>
    </row>
    <row r="15" spans="2:18" x14ac:dyDescent="0.4">
      <c r="B15" s="11"/>
      <c r="D15" s="62"/>
      <c r="E15" s="64"/>
      <c r="F15" s="49"/>
      <c r="G15" s="68" t="s">
        <v>165</v>
      </c>
      <c r="H15" s="130" t="s">
        <v>94</v>
      </c>
      <c r="I15" s="131"/>
      <c r="J15" s="131"/>
      <c r="K15" s="131"/>
      <c r="L15" s="132"/>
      <c r="R15" s="6"/>
    </row>
    <row r="16" spans="2:18" x14ac:dyDescent="0.4">
      <c r="B16" s="11"/>
      <c r="D16" s="62">
        <v>5</v>
      </c>
      <c r="E16" s="63" t="s">
        <v>167</v>
      </c>
      <c r="F16" s="40"/>
      <c r="G16" s="63" t="s">
        <v>168</v>
      </c>
      <c r="H16" s="133" t="s">
        <v>93</v>
      </c>
      <c r="I16" s="134"/>
      <c r="J16" s="134"/>
      <c r="K16" s="134"/>
      <c r="L16" s="135"/>
      <c r="R16" s="6"/>
    </row>
    <row r="17" spans="2:18" x14ac:dyDescent="0.4">
      <c r="B17" s="11"/>
      <c r="D17" s="62"/>
      <c r="E17" s="64"/>
      <c r="F17" s="49"/>
      <c r="G17" s="67" t="s">
        <v>165</v>
      </c>
      <c r="H17" s="136" t="s">
        <v>92</v>
      </c>
      <c r="I17" s="137"/>
      <c r="J17" s="137"/>
      <c r="K17" s="137"/>
      <c r="L17" s="138"/>
      <c r="R17" s="6"/>
    </row>
    <row r="18" spans="2:18" ht="18.75" customHeight="1" x14ac:dyDescent="0.4">
      <c r="B18" s="11"/>
      <c r="D18" s="62"/>
      <c r="E18" s="150" t="s">
        <v>244</v>
      </c>
      <c r="F18" s="151"/>
      <c r="G18" s="64" t="s">
        <v>198</v>
      </c>
      <c r="H18" s="139" t="s">
        <v>91</v>
      </c>
      <c r="I18" s="140"/>
      <c r="J18" s="140"/>
      <c r="K18" s="140"/>
      <c r="L18" s="141"/>
      <c r="R18" s="6"/>
    </row>
    <row r="19" spans="2:18" x14ac:dyDescent="0.4">
      <c r="B19" s="11"/>
      <c r="D19" s="62"/>
      <c r="E19" s="150"/>
      <c r="F19" s="151"/>
      <c r="G19" s="65" t="s">
        <v>165</v>
      </c>
      <c r="H19" s="142" t="s">
        <v>90</v>
      </c>
      <c r="I19" s="143"/>
      <c r="J19" s="143"/>
      <c r="K19" s="143"/>
      <c r="L19" s="144"/>
      <c r="R19" s="6"/>
    </row>
    <row r="20" spans="2:18" x14ac:dyDescent="0.4">
      <c r="B20" s="11"/>
      <c r="D20" s="62"/>
      <c r="E20" s="64"/>
      <c r="F20" s="49"/>
      <c r="G20" s="63" t="s">
        <v>63</v>
      </c>
      <c r="H20" s="133" t="s">
        <v>89</v>
      </c>
      <c r="I20" s="134"/>
      <c r="J20" s="134"/>
      <c r="K20" s="134"/>
      <c r="L20" s="135"/>
      <c r="R20" s="6"/>
    </row>
    <row r="21" spans="2:18" ht="19.5" thickBot="1" x14ac:dyDescent="0.45">
      <c r="B21" s="11"/>
      <c r="D21" s="62"/>
      <c r="E21" s="61"/>
      <c r="F21" s="29"/>
      <c r="G21" s="61" t="s">
        <v>61</v>
      </c>
      <c r="H21" s="152" t="s">
        <v>107</v>
      </c>
      <c r="I21" s="153"/>
      <c r="J21" s="153"/>
      <c r="K21" s="153"/>
      <c r="L21" s="154"/>
      <c r="R21" s="6"/>
    </row>
    <row r="22" spans="2:18" ht="19.5" thickTop="1" x14ac:dyDescent="0.4">
      <c r="B22" s="11"/>
      <c r="R22" s="6"/>
    </row>
    <row r="23" spans="2:18" x14ac:dyDescent="0.4">
      <c r="B23" s="60"/>
      <c r="C23" s="49" t="s">
        <v>267</v>
      </c>
      <c r="D23" s="58"/>
      <c r="E23" s="58"/>
      <c r="F23" s="58"/>
      <c r="G23" s="58"/>
      <c r="H23" s="58"/>
      <c r="I23" s="58"/>
      <c r="J23" s="58"/>
      <c r="K23" s="59"/>
      <c r="L23" s="58"/>
      <c r="M23" s="58"/>
      <c r="N23" s="58"/>
      <c r="O23" s="58"/>
      <c r="P23" s="58"/>
      <c r="Q23" s="58"/>
      <c r="R23" s="57"/>
    </row>
    <row r="24" spans="2:18" x14ac:dyDescent="0.4">
      <c r="B24" s="11"/>
      <c r="R24" s="6"/>
    </row>
    <row r="25" spans="2:18" ht="63.75" customHeight="1" x14ac:dyDescent="0.4">
      <c r="B25" s="11"/>
      <c r="D25" s="56"/>
      <c r="E25" s="40"/>
      <c r="F25" s="155" t="s">
        <v>59</v>
      </c>
      <c r="G25" s="156"/>
      <c r="H25" s="156"/>
      <c r="I25" s="157"/>
      <c r="J25" s="155" t="s">
        <v>58</v>
      </c>
      <c r="K25" s="157"/>
      <c r="L25" s="106" t="s">
        <v>57</v>
      </c>
      <c r="M25" s="107" t="s">
        <v>171</v>
      </c>
      <c r="N25" s="107" t="s">
        <v>239</v>
      </c>
      <c r="O25" s="214" t="s">
        <v>199</v>
      </c>
      <c r="P25" s="215"/>
      <c r="Q25" s="55" t="s">
        <v>200</v>
      </c>
      <c r="R25" s="6"/>
    </row>
    <row r="26" spans="2:18" ht="31.5" customHeight="1" x14ac:dyDescent="0.4">
      <c r="B26" s="11"/>
      <c r="D26" s="50"/>
      <c r="E26" s="49"/>
      <c r="F26" s="160" t="s">
        <v>264</v>
      </c>
      <c r="G26" s="161"/>
      <c r="H26" s="161"/>
      <c r="I26" s="162"/>
      <c r="J26" s="163" t="str">
        <f>IF(J59&lt;&gt;100,IF(J59=0,"","Please enter so that the total is 100%"),"")</f>
        <v/>
      </c>
      <c r="K26" s="164"/>
      <c r="L26" s="54" t="s">
        <v>246</v>
      </c>
      <c r="M26" s="167" t="s">
        <v>248</v>
      </c>
      <c r="N26" s="54" t="s">
        <v>201</v>
      </c>
      <c r="O26" s="52"/>
      <c r="P26" s="54" t="s">
        <v>265</v>
      </c>
      <c r="Q26" s="53" t="s">
        <v>204</v>
      </c>
      <c r="R26" s="6"/>
    </row>
    <row r="27" spans="2:18" ht="33.75" customHeight="1" x14ac:dyDescent="0.4">
      <c r="B27" s="11"/>
      <c r="D27" s="50"/>
      <c r="E27" s="49"/>
      <c r="F27" s="167" t="s">
        <v>182</v>
      </c>
      <c r="G27" s="167"/>
      <c r="H27" s="167"/>
      <c r="I27" s="167"/>
      <c r="J27" s="165"/>
      <c r="K27" s="166"/>
      <c r="L27" s="54" t="s">
        <v>249</v>
      </c>
      <c r="M27" s="167"/>
      <c r="N27" s="51"/>
      <c r="O27" s="51"/>
      <c r="P27" s="51"/>
      <c r="Q27" s="45"/>
      <c r="R27" s="6"/>
    </row>
    <row r="28" spans="2:18" ht="32.25" thickBot="1" x14ac:dyDescent="0.45">
      <c r="B28" s="11"/>
      <c r="D28" s="50"/>
      <c r="E28" s="49"/>
      <c r="F28" s="167"/>
      <c r="G28" s="167"/>
      <c r="H28" s="167"/>
      <c r="I28" s="167"/>
      <c r="J28" s="171" t="s">
        <v>183</v>
      </c>
      <c r="K28" s="171"/>
      <c r="L28" s="47" t="s">
        <v>184</v>
      </c>
      <c r="M28" s="46" t="s">
        <v>185</v>
      </c>
      <c r="N28" s="46" t="s">
        <v>205</v>
      </c>
      <c r="O28" s="127" t="s">
        <v>206</v>
      </c>
      <c r="P28" s="48" t="s">
        <v>188</v>
      </c>
      <c r="Q28" s="45"/>
      <c r="R28" s="6"/>
    </row>
    <row r="29" spans="2:18" ht="79.5" customHeight="1" thickTop="1" x14ac:dyDescent="0.4">
      <c r="B29" s="11"/>
      <c r="D29" s="30">
        <v>1</v>
      </c>
      <c r="E29" s="40"/>
      <c r="F29" s="172" t="s">
        <v>88</v>
      </c>
      <c r="G29" s="173"/>
      <c r="H29" s="173"/>
      <c r="I29" s="174"/>
      <c r="J29" s="175">
        <v>98</v>
      </c>
      <c r="K29" s="192" t="s">
        <v>52</v>
      </c>
      <c r="L29" s="179" t="s">
        <v>87</v>
      </c>
      <c r="M29" s="105" t="s">
        <v>36</v>
      </c>
      <c r="N29" s="104" t="s">
        <v>73</v>
      </c>
      <c r="O29" s="101"/>
      <c r="P29" s="212"/>
      <c r="Q29" s="195"/>
      <c r="R29" s="6"/>
    </row>
    <row r="30" spans="2:18" ht="79.5" customHeight="1" x14ac:dyDescent="0.4">
      <c r="B30" s="11"/>
      <c r="D30" s="30"/>
      <c r="E30" s="38" t="s">
        <v>191</v>
      </c>
      <c r="F30" s="183" t="s">
        <v>86</v>
      </c>
      <c r="G30" s="184"/>
      <c r="H30" s="184"/>
      <c r="I30" s="185"/>
      <c r="J30" s="176"/>
      <c r="K30" s="192"/>
      <c r="L30" s="180"/>
      <c r="M30" s="103" t="str">
        <f>IFERROR(VLOOKUP(M29,$N$64:$O$65,2,0),"")</f>
        <v>意図的含有</v>
      </c>
      <c r="N30" s="102" t="str">
        <f>IFERROR(VLOOKUP(N29,$J$64:$L$67,3,0),"")</f>
        <v>不明</v>
      </c>
      <c r="O30" s="100"/>
      <c r="P30" s="213"/>
      <c r="Q30" s="196"/>
      <c r="R30" s="6"/>
    </row>
    <row r="31" spans="2:18" ht="79.5" customHeight="1" x14ac:dyDescent="0.4">
      <c r="B31" s="11"/>
      <c r="D31" s="30">
        <v>2</v>
      </c>
      <c r="E31" s="34"/>
      <c r="F31" s="188" t="s">
        <v>85</v>
      </c>
      <c r="G31" s="189"/>
      <c r="H31" s="189"/>
      <c r="I31" s="190"/>
      <c r="J31" s="191">
        <v>1.02</v>
      </c>
      <c r="K31" s="192" t="s">
        <v>52</v>
      </c>
      <c r="L31" s="193" t="s">
        <v>240</v>
      </c>
      <c r="M31" s="97" t="s">
        <v>31</v>
      </c>
      <c r="N31" s="110" t="s">
        <v>78</v>
      </c>
      <c r="O31" s="95"/>
      <c r="P31" s="212"/>
      <c r="Q31" s="195"/>
      <c r="R31" s="6"/>
    </row>
    <row r="32" spans="2:18" ht="79.5" customHeight="1" x14ac:dyDescent="0.4">
      <c r="B32" s="11"/>
      <c r="D32" s="30"/>
      <c r="E32" s="29" t="s">
        <v>191</v>
      </c>
      <c r="F32" s="183" t="s">
        <v>84</v>
      </c>
      <c r="G32" s="184"/>
      <c r="H32" s="184"/>
      <c r="I32" s="185"/>
      <c r="J32" s="176"/>
      <c r="K32" s="192"/>
      <c r="L32" s="180"/>
      <c r="M32" s="99" t="str">
        <f>IFERROR(VLOOKUP(M31,$N$64:$O$65,2,0),"")</f>
        <v>非意図的含有</v>
      </c>
      <c r="N32" s="102" t="str">
        <f>IFERROR(VLOOKUP(N31,$J$64:$L$67,3,0),"")</f>
        <v>収載</v>
      </c>
      <c r="O32" s="92"/>
      <c r="P32" s="213"/>
      <c r="Q32" s="196"/>
      <c r="R32" s="6"/>
    </row>
    <row r="33" spans="2:18" ht="79.5" customHeight="1" x14ac:dyDescent="0.4">
      <c r="B33" s="11"/>
      <c r="D33" s="30">
        <v>3</v>
      </c>
      <c r="E33" s="40"/>
      <c r="F33" s="188" t="s">
        <v>54</v>
      </c>
      <c r="G33" s="189"/>
      <c r="H33" s="189"/>
      <c r="I33" s="190"/>
      <c r="J33" s="191">
        <v>0.98</v>
      </c>
      <c r="K33" s="192" t="s">
        <v>52</v>
      </c>
      <c r="L33" s="193" t="s">
        <v>242</v>
      </c>
      <c r="M33" s="97" t="s">
        <v>31</v>
      </c>
      <c r="N33" s="110" t="s">
        <v>2</v>
      </c>
      <c r="O33" s="101"/>
      <c r="P33" s="212"/>
      <c r="Q33" s="195"/>
      <c r="R33" s="6"/>
    </row>
    <row r="34" spans="2:18" ht="79.5" customHeight="1" x14ac:dyDescent="0.4">
      <c r="B34" s="11"/>
      <c r="D34" s="30"/>
      <c r="E34" s="38" t="s">
        <v>191</v>
      </c>
      <c r="F34" s="183" t="s">
        <v>83</v>
      </c>
      <c r="G34" s="184"/>
      <c r="H34" s="184"/>
      <c r="I34" s="185"/>
      <c r="J34" s="176"/>
      <c r="K34" s="192"/>
      <c r="L34" s="180"/>
      <c r="M34" s="99" t="str">
        <f>IFERROR(VLOOKUP(M33,$N$64:$O$65,2,0),"")</f>
        <v>非意図的含有</v>
      </c>
      <c r="N34" s="102" t="str">
        <f>IFERROR(VLOOKUP(N33,$J$64:$L$67,3,0),"")</f>
        <v>対象外</v>
      </c>
      <c r="O34" s="100"/>
      <c r="P34" s="213"/>
      <c r="Q34" s="196"/>
      <c r="R34" s="6"/>
    </row>
    <row r="35" spans="2:18" ht="79.5" customHeight="1" x14ac:dyDescent="0.4">
      <c r="B35" s="11"/>
      <c r="D35" s="30">
        <v>4</v>
      </c>
      <c r="E35" s="34"/>
      <c r="F35" s="188"/>
      <c r="G35" s="189"/>
      <c r="H35" s="189"/>
      <c r="I35" s="190"/>
      <c r="J35" s="191"/>
      <c r="K35" s="192" t="s">
        <v>52</v>
      </c>
      <c r="L35" s="193"/>
      <c r="M35" s="97"/>
      <c r="N35" s="110"/>
      <c r="O35" s="95"/>
      <c r="P35" s="212"/>
      <c r="Q35" s="195"/>
      <c r="R35" s="6"/>
    </row>
    <row r="36" spans="2:18" ht="79.5" customHeight="1" x14ac:dyDescent="0.4">
      <c r="B36" s="11"/>
      <c r="D36" s="30"/>
      <c r="E36" s="29" t="s">
        <v>191</v>
      </c>
      <c r="F36" s="183"/>
      <c r="G36" s="184"/>
      <c r="H36" s="184"/>
      <c r="I36" s="185"/>
      <c r="J36" s="176"/>
      <c r="K36" s="192"/>
      <c r="L36" s="180"/>
      <c r="M36" s="99" t="str">
        <f>IFERROR(VLOOKUP(M35,$N$64:$O$65,2,0),"")</f>
        <v/>
      </c>
      <c r="N36" s="102" t="str">
        <f>IFERROR(VLOOKUP(N35,$J$64:$L$67,3,0),"")</f>
        <v/>
      </c>
      <c r="O36" s="92"/>
      <c r="P36" s="213"/>
      <c r="Q36" s="196"/>
      <c r="R36" s="6"/>
    </row>
    <row r="37" spans="2:18" ht="79.5" customHeight="1" x14ac:dyDescent="0.4">
      <c r="B37" s="11"/>
      <c r="D37" s="30">
        <v>5</v>
      </c>
      <c r="E37" s="40"/>
      <c r="F37" s="188"/>
      <c r="G37" s="189"/>
      <c r="H37" s="189"/>
      <c r="I37" s="190"/>
      <c r="J37" s="191"/>
      <c r="K37" s="192" t="s">
        <v>52</v>
      </c>
      <c r="L37" s="193"/>
      <c r="M37" s="97"/>
      <c r="N37" s="110"/>
      <c r="O37" s="101"/>
      <c r="P37" s="212"/>
      <c r="Q37" s="195"/>
      <c r="R37" s="6"/>
    </row>
    <row r="38" spans="2:18" ht="79.5" customHeight="1" x14ac:dyDescent="0.4">
      <c r="B38" s="11"/>
      <c r="D38" s="30"/>
      <c r="E38" s="38" t="s">
        <v>191</v>
      </c>
      <c r="F38" s="183"/>
      <c r="G38" s="184"/>
      <c r="H38" s="184"/>
      <c r="I38" s="185"/>
      <c r="J38" s="176"/>
      <c r="K38" s="192"/>
      <c r="L38" s="180"/>
      <c r="M38" s="99" t="str">
        <f>IFERROR(VLOOKUP(M37,$N$64:$O$65,2,0),"")</f>
        <v/>
      </c>
      <c r="N38" s="102" t="str">
        <f>IFERROR(VLOOKUP(N37,$J$64:$L$67,3,0),"")</f>
        <v/>
      </c>
      <c r="O38" s="100"/>
      <c r="P38" s="213"/>
      <c r="Q38" s="196"/>
      <c r="R38" s="6"/>
    </row>
    <row r="39" spans="2:18" ht="79.5" customHeight="1" x14ac:dyDescent="0.4">
      <c r="B39" s="11"/>
      <c r="D39" s="30">
        <v>6</v>
      </c>
      <c r="E39" s="34"/>
      <c r="F39" s="188"/>
      <c r="G39" s="189"/>
      <c r="H39" s="189"/>
      <c r="I39" s="190"/>
      <c r="J39" s="191"/>
      <c r="K39" s="192" t="s">
        <v>52</v>
      </c>
      <c r="L39" s="193"/>
      <c r="M39" s="97"/>
      <c r="N39" s="110"/>
      <c r="O39" s="95"/>
      <c r="P39" s="212"/>
      <c r="Q39" s="195"/>
      <c r="R39" s="6"/>
    </row>
    <row r="40" spans="2:18" ht="79.5" customHeight="1" x14ac:dyDescent="0.4">
      <c r="B40" s="11"/>
      <c r="D40" s="30"/>
      <c r="E40" s="29" t="s">
        <v>191</v>
      </c>
      <c r="F40" s="183"/>
      <c r="G40" s="184"/>
      <c r="H40" s="184"/>
      <c r="I40" s="185"/>
      <c r="J40" s="176"/>
      <c r="K40" s="192"/>
      <c r="L40" s="180"/>
      <c r="M40" s="99" t="str">
        <f>IFERROR(VLOOKUP(M39,$N$64:$O$65,2,0),"")</f>
        <v/>
      </c>
      <c r="N40" s="102" t="str">
        <f>IFERROR(VLOOKUP(N39,$J$64:$L$67,3,0),"")</f>
        <v/>
      </c>
      <c r="O40" s="92"/>
      <c r="P40" s="213"/>
      <c r="Q40" s="196"/>
      <c r="R40" s="6"/>
    </row>
    <row r="41" spans="2:18" ht="79.5" customHeight="1" x14ac:dyDescent="0.4">
      <c r="B41" s="11"/>
      <c r="D41" s="30">
        <v>7</v>
      </c>
      <c r="E41" s="40"/>
      <c r="F41" s="188"/>
      <c r="G41" s="189"/>
      <c r="H41" s="189"/>
      <c r="I41" s="190"/>
      <c r="J41" s="191"/>
      <c r="K41" s="192" t="s">
        <v>52</v>
      </c>
      <c r="L41" s="193"/>
      <c r="M41" s="97"/>
      <c r="N41" s="110"/>
      <c r="O41" s="101"/>
      <c r="P41" s="212"/>
      <c r="Q41" s="195"/>
      <c r="R41" s="6"/>
    </row>
    <row r="42" spans="2:18" ht="79.5" customHeight="1" x14ac:dyDescent="0.4">
      <c r="B42" s="11"/>
      <c r="D42" s="30"/>
      <c r="E42" s="38" t="s">
        <v>191</v>
      </c>
      <c r="F42" s="183"/>
      <c r="G42" s="184"/>
      <c r="H42" s="184"/>
      <c r="I42" s="185"/>
      <c r="J42" s="176"/>
      <c r="K42" s="192"/>
      <c r="L42" s="180"/>
      <c r="M42" s="99" t="str">
        <f>IFERROR(VLOOKUP(M41,$N$64:$O$65,2,0),"")</f>
        <v/>
      </c>
      <c r="N42" s="102" t="str">
        <f>IFERROR(VLOOKUP(N41,$J$64:$L$67,3,0),"")</f>
        <v/>
      </c>
      <c r="O42" s="100"/>
      <c r="P42" s="213"/>
      <c r="Q42" s="196"/>
      <c r="R42" s="6"/>
    </row>
    <row r="43" spans="2:18" ht="79.5" customHeight="1" x14ac:dyDescent="0.4">
      <c r="B43" s="11"/>
      <c r="D43" s="30">
        <v>8</v>
      </c>
      <c r="E43" s="34"/>
      <c r="F43" s="188"/>
      <c r="G43" s="189"/>
      <c r="H43" s="189"/>
      <c r="I43" s="190"/>
      <c r="J43" s="191"/>
      <c r="K43" s="192" t="s">
        <v>52</v>
      </c>
      <c r="L43" s="193"/>
      <c r="M43" s="97"/>
      <c r="N43" s="110"/>
      <c r="O43" s="95"/>
      <c r="P43" s="212"/>
      <c r="Q43" s="195"/>
      <c r="R43" s="6"/>
    </row>
    <row r="44" spans="2:18" ht="79.5" customHeight="1" x14ac:dyDescent="0.4">
      <c r="B44" s="11"/>
      <c r="D44" s="30"/>
      <c r="E44" s="29" t="s">
        <v>191</v>
      </c>
      <c r="F44" s="183"/>
      <c r="G44" s="184"/>
      <c r="H44" s="184"/>
      <c r="I44" s="185"/>
      <c r="J44" s="176"/>
      <c r="K44" s="192"/>
      <c r="L44" s="180"/>
      <c r="M44" s="99" t="str">
        <f>IFERROR(VLOOKUP(M43,$N$64:$O$65,2,0),"")</f>
        <v/>
      </c>
      <c r="N44" s="102" t="str">
        <f>IFERROR(VLOOKUP(N43,$J$64:$L$67,3,0),"")</f>
        <v/>
      </c>
      <c r="O44" s="92"/>
      <c r="P44" s="213"/>
      <c r="Q44" s="196"/>
      <c r="R44" s="6"/>
    </row>
    <row r="45" spans="2:18" ht="79.5" customHeight="1" x14ac:dyDescent="0.4">
      <c r="B45" s="11"/>
      <c r="D45" s="30">
        <v>9</v>
      </c>
      <c r="E45" s="40"/>
      <c r="F45" s="188"/>
      <c r="G45" s="189"/>
      <c r="H45" s="189"/>
      <c r="I45" s="190"/>
      <c r="J45" s="191"/>
      <c r="K45" s="192" t="s">
        <v>52</v>
      </c>
      <c r="L45" s="193"/>
      <c r="M45" s="97"/>
      <c r="N45" s="110"/>
      <c r="O45" s="101"/>
      <c r="P45" s="212"/>
      <c r="Q45" s="195"/>
      <c r="R45" s="6"/>
    </row>
    <row r="46" spans="2:18" ht="79.5" customHeight="1" x14ac:dyDescent="0.4">
      <c r="B46" s="11"/>
      <c r="D46" s="30"/>
      <c r="E46" s="38" t="s">
        <v>191</v>
      </c>
      <c r="F46" s="183"/>
      <c r="G46" s="184"/>
      <c r="H46" s="184"/>
      <c r="I46" s="185"/>
      <c r="J46" s="176"/>
      <c r="K46" s="192"/>
      <c r="L46" s="180"/>
      <c r="M46" s="99" t="str">
        <f>IFERROR(VLOOKUP(M45,$N$64:$O$65,2,0),"")</f>
        <v/>
      </c>
      <c r="N46" s="102" t="str">
        <f>IFERROR(VLOOKUP(N45,$J$64:$L$67,3,0),"")</f>
        <v/>
      </c>
      <c r="O46" s="100"/>
      <c r="P46" s="213"/>
      <c r="Q46" s="196"/>
      <c r="R46" s="6"/>
    </row>
    <row r="47" spans="2:18" ht="79.5" customHeight="1" x14ac:dyDescent="0.4">
      <c r="B47" s="11"/>
      <c r="D47" s="30">
        <v>10</v>
      </c>
      <c r="E47" s="34"/>
      <c r="F47" s="188"/>
      <c r="G47" s="189"/>
      <c r="H47" s="189"/>
      <c r="I47" s="190"/>
      <c r="J47" s="191"/>
      <c r="K47" s="192" t="s">
        <v>52</v>
      </c>
      <c r="L47" s="193"/>
      <c r="M47" s="97"/>
      <c r="N47" s="110"/>
      <c r="O47" s="95"/>
      <c r="P47" s="212"/>
      <c r="Q47" s="195"/>
      <c r="R47" s="6"/>
    </row>
    <row r="48" spans="2:18" ht="79.5" customHeight="1" x14ac:dyDescent="0.4">
      <c r="B48" s="11"/>
      <c r="D48" s="30"/>
      <c r="E48" s="29" t="s">
        <v>191</v>
      </c>
      <c r="F48" s="183"/>
      <c r="G48" s="184"/>
      <c r="H48" s="184"/>
      <c r="I48" s="185"/>
      <c r="J48" s="176"/>
      <c r="K48" s="192"/>
      <c r="L48" s="180"/>
      <c r="M48" s="99" t="str">
        <f>IFERROR(VLOOKUP(M47,$N$64:$O$65,2,0),"")</f>
        <v/>
      </c>
      <c r="N48" s="102" t="str">
        <f>IFERROR(VLOOKUP(N47,$J$64:$L$67,3,0),"")</f>
        <v/>
      </c>
      <c r="O48" s="92"/>
      <c r="P48" s="213"/>
      <c r="Q48" s="196"/>
      <c r="R48" s="6"/>
    </row>
    <row r="49" spans="2:18" ht="79.5" customHeight="1" x14ac:dyDescent="0.4">
      <c r="B49" s="11"/>
      <c r="D49" s="30">
        <v>11</v>
      </c>
      <c r="E49" s="40"/>
      <c r="F49" s="188"/>
      <c r="G49" s="189"/>
      <c r="H49" s="189"/>
      <c r="I49" s="190"/>
      <c r="J49" s="191"/>
      <c r="K49" s="192" t="s">
        <v>52</v>
      </c>
      <c r="L49" s="193"/>
      <c r="M49" s="97"/>
      <c r="N49" s="110"/>
      <c r="O49" s="101"/>
      <c r="P49" s="212"/>
      <c r="Q49" s="195"/>
      <c r="R49" s="6"/>
    </row>
    <row r="50" spans="2:18" ht="79.5" customHeight="1" x14ac:dyDescent="0.4">
      <c r="B50" s="11"/>
      <c r="D50" s="30"/>
      <c r="E50" s="38" t="s">
        <v>191</v>
      </c>
      <c r="F50" s="183"/>
      <c r="G50" s="184"/>
      <c r="H50" s="184"/>
      <c r="I50" s="185"/>
      <c r="J50" s="176"/>
      <c r="K50" s="192"/>
      <c r="L50" s="180"/>
      <c r="M50" s="99" t="str">
        <f>IFERROR(VLOOKUP(M49,$N$64:$O$65,2,0),"")</f>
        <v/>
      </c>
      <c r="N50" s="102" t="str">
        <f>IFERROR(VLOOKUP(N49,$J$64:$L$67,3,0),"")</f>
        <v/>
      </c>
      <c r="O50" s="100"/>
      <c r="P50" s="213"/>
      <c r="Q50" s="196"/>
      <c r="R50" s="6"/>
    </row>
    <row r="51" spans="2:18" ht="79.5" customHeight="1" x14ac:dyDescent="0.4">
      <c r="B51" s="11"/>
      <c r="D51" s="30">
        <v>12</v>
      </c>
      <c r="E51" s="34"/>
      <c r="F51" s="188"/>
      <c r="G51" s="189"/>
      <c r="H51" s="189"/>
      <c r="I51" s="190"/>
      <c r="J51" s="191"/>
      <c r="K51" s="192" t="s">
        <v>52</v>
      </c>
      <c r="L51" s="193"/>
      <c r="M51" s="97"/>
      <c r="N51" s="110"/>
      <c r="O51" s="95"/>
      <c r="P51" s="212"/>
      <c r="Q51" s="195"/>
      <c r="R51" s="6"/>
    </row>
    <row r="52" spans="2:18" ht="79.5" customHeight="1" x14ac:dyDescent="0.4">
      <c r="B52" s="11"/>
      <c r="D52" s="30"/>
      <c r="E52" s="29" t="s">
        <v>191</v>
      </c>
      <c r="F52" s="183"/>
      <c r="G52" s="184"/>
      <c r="H52" s="184"/>
      <c r="I52" s="185"/>
      <c r="J52" s="176"/>
      <c r="K52" s="192"/>
      <c r="L52" s="180"/>
      <c r="M52" s="99" t="str">
        <f>IFERROR(VLOOKUP(M51,$N$64:$O$65,2,0),"")</f>
        <v/>
      </c>
      <c r="N52" s="102" t="str">
        <f>IFERROR(VLOOKUP(N51,$J$64:$L$67,3,0),"")</f>
        <v/>
      </c>
      <c r="O52" s="92"/>
      <c r="P52" s="213"/>
      <c r="Q52" s="196"/>
      <c r="R52" s="6"/>
    </row>
    <row r="53" spans="2:18" ht="79.5" customHeight="1" x14ac:dyDescent="0.4">
      <c r="B53" s="11"/>
      <c r="D53" s="30">
        <v>13</v>
      </c>
      <c r="E53" s="40"/>
      <c r="F53" s="188"/>
      <c r="G53" s="189"/>
      <c r="H53" s="189"/>
      <c r="I53" s="190"/>
      <c r="J53" s="191"/>
      <c r="K53" s="192" t="s">
        <v>52</v>
      </c>
      <c r="L53" s="193"/>
      <c r="M53" s="97"/>
      <c r="N53" s="110"/>
      <c r="O53" s="101"/>
      <c r="P53" s="212"/>
      <c r="Q53" s="195"/>
      <c r="R53" s="6"/>
    </row>
    <row r="54" spans="2:18" ht="79.5" customHeight="1" x14ac:dyDescent="0.4">
      <c r="B54" s="11"/>
      <c r="D54" s="30"/>
      <c r="E54" s="38" t="s">
        <v>191</v>
      </c>
      <c r="F54" s="183"/>
      <c r="G54" s="184"/>
      <c r="H54" s="184"/>
      <c r="I54" s="185"/>
      <c r="J54" s="176"/>
      <c r="K54" s="192"/>
      <c r="L54" s="180"/>
      <c r="M54" s="99" t="str">
        <f>IFERROR(VLOOKUP(M53,$N$64:$O$65,2,0),"")</f>
        <v/>
      </c>
      <c r="N54" s="102" t="str">
        <f>IFERROR(VLOOKUP(N53,$J$64:$L$67,3,0),"")</f>
        <v/>
      </c>
      <c r="O54" s="100"/>
      <c r="P54" s="213"/>
      <c r="Q54" s="196"/>
      <c r="R54" s="6"/>
    </row>
    <row r="55" spans="2:18" ht="79.5" customHeight="1" x14ac:dyDescent="0.4">
      <c r="B55" s="11"/>
      <c r="D55" s="30">
        <v>14</v>
      </c>
      <c r="E55" s="34"/>
      <c r="F55" s="188"/>
      <c r="G55" s="189"/>
      <c r="H55" s="189"/>
      <c r="I55" s="190"/>
      <c r="J55" s="191"/>
      <c r="K55" s="192" t="s">
        <v>52</v>
      </c>
      <c r="L55" s="193"/>
      <c r="M55" s="97"/>
      <c r="N55" s="110"/>
      <c r="O55" s="95"/>
      <c r="P55" s="212"/>
      <c r="Q55" s="195"/>
      <c r="R55" s="6"/>
    </row>
    <row r="56" spans="2:18" ht="79.5" customHeight="1" x14ac:dyDescent="0.4">
      <c r="B56" s="11"/>
      <c r="D56" s="30"/>
      <c r="E56" s="29" t="s">
        <v>191</v>
      </c>
      <c r="F56" s="183"/>
      <c r="G56" s="184"/>
      <c r="H56" s="184"/>
      <c r="I56" s="185"/>
      <c r="J56" s="176"/>
      <c r="K56" s="192"/>
      <c r="L56" s="180"/>
      <c r="M56" s="99" t="str">
        <f>IFERROR(VLOOKUP(M55,$N$64:$O$65,2,0),"")</f>
        <v/>
      </c>
      <c r="N56" s="102" t="str">
        <f>IFERROR(VLOOKUP(N55,$J$64:$L$67,3,0),"")</f>
        <v/>
      </c>
      <c r="O56" s="92"/>
      <c r="P56" s="213"/>
      <c r="Q56" s="196"/>
      <c r="R56" s="6"/>
    </row>
    <row r="57" spans="2:18" ht="79.5" customHeight="1" x14ac:dyDescent="0.4">
      <c r="B57" s="11"/>
      <c r="D57" s="30">
        <v>15</v>
      </c>
      <c r="E57" s="34"/>
      <c r="F57" s="188"/>
      <c r="G57" s="189"/>
      <c r="H57" s="189"/>
      <c r="I57" s="190"/>
      <c r="J57" s="191"/>
      <c r="K57" s="192" t="s">
        <v>52</v>
      </c>
      <c r="L57" s="193"/>
      <c r="M57" s="97"/>
      <c r="N57" s="110"/>
      <c r="O57" s="95"/>
      <c r="P57" s="212"/>
      <c r="Q57" s="195"/>
      <c r="R57" s="6"/>
    </row>
    <row r="58" spans="2:18" ht="79.5" customHeight="1" thickBot="1" x14ac:dyDescent="0.45">
      <c r="B58" s="11"/>
      <c r="D58" s="30"/>
      <c r="E58" s="29" t="s">
        <v>191</v>
      </c>
      <c r="F58" s="203"/>
      <c r="G58" s="204"/>
      <c r="H58" s="204"/>
      <c r="I58" s="205"/>
      <c r="J58" s="197"/>
      <c r="K58" s="192"/>
      <c r="L58" s="198"/>
      <c r="M58" s="94" t="str">
        <f>IFERROR(VLOOKUP(M57,$N$64:$O$65,2,0),"")</f>
        <v/>
      </c>
      <c r="N58" s="93" t="str">
        <f>IFERROR(VLOOKUP(N57,$J$64:$L$67,3,0),"")</f>
        <v/>
      </c>
      <c r="O58" s="92"/>
      <c r="P58" s="213"/>
      <c r="Q58" s="196"/>
      <c r="R58" s="6"/>
    </row>
    <row r="59" spans="2:18" ht="19.5" thickTop="1" x14ac:dyDescent="0.4">
      <c r="B59" s="11"/>
      <c r="H59" s="206" t="s">
        <v>53</v>
      </c>
      <c r="I59" s="206"/>
      <c r="J59" s="26">
        <f>SUM(J29:J58)</f>
        <v>100</v>
      </c>
      <c r="K59" s="25" t="s">
        <v>52</v>
      </c>
      <c r="R59" s="6"/>
    </row>
    <row r="60" spans="2:18" hidden="1" x14ac:dyDescent="0.4">
      <c r="B60" s="11"/>
      <c r="R60" s="6"/>
    </row>
    <row r="61" spans="2:18" ht="19.5" hidden="1" thickBot="1" x14ac:dyDescent="0.45">
      <c r="B61" s="11"/>
      <c r="F61" s="24" t="s">
        <v>51</v>
      </c>
      <c r="R61" s="6"/>
    </row>
    <row r="62" spans="2:18" s="1" customFormat="1" hidden="1" x14ac:dyDescent="0.4">
      <c r="B62" s="23"/>
      <c r="F62" s="22" t="s">
        <v>50</v>
      </c>
      <c r="G62" s="207" t="s">
        <v>112</v>
      </c>
      <c r="H62" s="207"/>
      <c r="I62" s="21"/>
      <c r="J62" s="207" t="s">
        <v>111</v>
      </c>
      <c r="K62" s="207"/>
      <c r="L62" s="207"/>
      <c r="M62" s="109"/>
      <c r="N62" s="210" t="s">
        <v>46</v>
      </c>
      <c r="O62" s="211"/>
      <c r="R62" s="20"/>
    </row>
    <row r="63" spans="2:18" hidden="1" x14ac:dyDescent="0.4">
      <c r="B63" s="11"/>
      <c r="F63" s="200" t="s">
        <v>45</v>
      </c>
      <c r="G63" s="19" t="s">
        <v>44</v>
      </c>
      <c r="H63" s="19" t="s">
        <v>42</v>
      </c>
      <c r="I63" s="19"/>
      <c r="J63" s="19" t="s">
        <v>42</v>
      </c>
      <c r="K63" s="19"/>
      <c r="L63" s="19" t="s">
        <v>44</v>
      </c>
      <c r="M63" s="19"/>
      <c r="N63" s="18" t="s">
        <v>42</v>
      </c>
      <c r="O63" s="17" t="s">
        <v>43</v>
      </c>
      <c r="R63" s="6"/>
    </row>
    <row r="64" spans="2:18" hidden="1" x14ac:dyDescent="0.4">
      <c r="B64" s="11"/>
      <c r="F64" s="201"/>
      <c r="G64" s="90"/>
      <c r="H64" s="90"/>
      <c r="I64" s="90"/>
      <c r="J64" s="90" t="s">
        <v>78</v>
      </c>
      <c r="K64" s="91"/>
      <c r="L64" s="90" t="s">
        <v>110</v>
      </c>
      <c r="M64" s="90"/>
      <c r="N64" s="89" t="s">
        <v>36</v>
      </c>
      <c r="O64" s="88" t="s">
        <v>37</v>
      </c>
      <c r="R64" s="6"/>
    </row>
    <row r="65" spans="2:18" hidden="1" x14ac:dyDescent="0.4">
      <c r="B65" s="11"/>
      <c r="F65" s="201"/>
      <c r="G65" s="90"/>
      <c r="H65" s="90"/>
      <c r="I65" s="90"/>
      <c r="J65" s="90" t="s">
        <v>76</v>
      </c>
      <c r="K65" s="91"/>
      <c r="L65" s="90" t="s">
        <v>109</v>
      </c>
      <c r="M65" s="90"/>
      <c r="N65" s="89" t="s">
        <v>31</v>
      </c>
      <c r="O65" s="88" t="s">
        <v>32</v>
      </c>
      <c r="R65" s="6"/>
    </row>
    <row r="66" spans="2:18" hidden="1" x14ac:dyDescent="0.4">
      <c r="B66" s="11"/>
      <c r="F66" s="201"/>
      <c r="G66" s="90"/>
      <c r="H66" s="90"/>
      <c r="I66" s="90"/>
      <c r="J66" s="90" t="s">
        <v>2</v>
      </c>
      <c r="K66" s="91"/>
      <c r="L66" s="90" t="s">
        <v>75</v>
      </c>
      <c r="M66" s="90"/>
      <c r="N66" s="89"/>
      <c r="O66" s="88"/>
      <c r="R66" s="6"/>
    </row>
    <row r="67" spans="2:18" hidden="1" x14ac:dyDescent="0.4">
      <c r="B67" s="11"/>
      <c r="F67" s="201"/>
      <c r="G67" s="90"/>
      <c r="H67" s="90"/>
      <c r="I67" s="90"/>
      <c r="J67" s="90" t="s">
        <v>73</v>
      </c>
      <c r="K67" s="91"/>
      <c r="L67" s="90" t="s">
        <v>74</v>
      </c>
      <c r="M67" s="90"/>
      <c r="N67" s="89"/>
      <c r="O67" s="88"/>
      <c r="R67" s="6"/>
    </row>
    <row r="68" spans="2:18" hidden="1" x14ac:dyDescent="0.4">
      <c r="B68" s="11"/>
      <c r="F68" s="201"/>
      <c r="G68" s="90"/>
      <c r="H68" s="90"/>
      <c r="I68" s="90"/>
      <c r="J68" s="90"/>
      <c r="K68" s="91"/>
      <c r="L68" s="90"/>
      <c r="M68" s="90"/>
      <c r="N68" s="89"/>
      <c r="O68" s="88"/>
      <c r="R68" s="6"/>
    </row>
    <row r="69" spans="2:18" hidden="1" x14ac:dyDescent="0.4">
      <c r="B69" s="11"/>
      <c r="F69" s="201"/>
      <c r="G69" s="90"/>
      <c r="H69" s="90"/>
      <c r="I69" s="90"/>
      <c r="J69" s="90"/>
      <c r="K69" s="91"/>
      <c r="L69" s="90"/>
      <c r="M69" s="90"/>
      <c r="N69" s="89"/>
      <c r="O69" s="88"/>
      <c r="R69" s="6"/>
    </row>
    <row r="70" spans="2:18" hidden="1" x14ac:dyDescent="0.4">
      <c r="B70" s="11"/>
      <c r="F70" s="201"/>
      <c r="G70" s="90"/>
      <c r="H70" s="90"/>
      <c r="I70" s="90"/>
      <c r="J70" s="90"/>
      <c r="K70" s="91"/>
      <c r="L70" s="90"/>
      <c r="M70" s="90"/>
      <c r="N70" s="89"/>
      <c r="O70" s="88"/>
      <c r="R70" s="6"/>
    </row>
    <row r="71" spans="2:18" hidden="1" x14ac:dyDescent="0.4">
      <c r="B71" s="11"/>
      <c r="F71" s="201"/>
      <c r="G71" s="90"/>
      <c r="H71" s="90"/>
      <c r="I71" s="90"/>
      <c r="J71" s="90"/>
      <c r="K71" s="91"/>
      <c r="L71" s="90"/>
      <c r="M71" s="90"/>
      <c r="N71" s="89"/>
      <c r="O71" s="88"/>
      <c r="R71" s="6"/>
    </row>
    <row r="72" spans="2:18" hidden="1" x14ac:dyDescent="0.4">
      <c r="B72" s="11"/>
      <c r="F72" s="201"/>
      <c r="G72" s="90"/>
      <c r="H72" s="90"/>
      <c r="I72" s="90"/>
      <c r="J72" s="90"/>
      <c r="K72" s="91"/>
      <c r="L72" s="90"/>
      <c r="M72" s="90"/>
      <c r="N72" s="89"/>
      <c r="O72" s="88"/>
      <c r="R72" s="6"/>
    </row>
    <row r="73" spans="2:18" hidden="1" x14ac:dyDescent="0.4">
      <c r="B73" s="11"/>
      <c r="F73" s="201"/>
      <c r="G73" s="90"/>
      <c r="H73" s="90"/>
      <c r="I73" s="90"/>
      <c r="J73" s="90"/>
      <c r="K73" s="91"/>
      <c r="L73" s="90"/>
      <c r="M73" s="90"/>
      <c r="N73" s="89"/>
      <c r="O73" s="88"/>
      <c r="R73" s="6"/>
    </row>
    <row r="74" spans="2:18" hidden="1" x14ac:dyDescent="0.4">
      <c r="B74" s="11"/>
      <c r="F74" s="201"/>
      <c r="G74" s="90"/>
      <c r="H74" s="90"/>
      <c r="I74" s="90"/>
      <c r="J74" s="90"/>
      <c r="K74" s="91"/>
      <c r="L74" s="90"/>
      <c r="M74" s="90"/>
      <c r="N74" s="89"/>
      <c r="O74" s="88"/>
      <c r="R74" s="6"/>
    </row>
    <row r="75" spans="2:18" hidden="1" x14ac:dyDescent="0.4">
      <c r="B75" s="11"/>
      <c r="F75" s="201"/>
      <c r="G75" s="90"/>
      <c r="H75" s="90"/>
      <c r="I75" s="90"/>
      <c r="J75" s="90"/>
      <c r="K75" s="91"/>
      <c r="L75" s="90"/>
      <c r="M75" s="90"/>
      <c r="N75" s="89"/>
      <c r="O75" s="88"/>
      <c r="R75" s="6"/>
    </row>
    <row r="76" spans="2:18" hidden="1" x14ac:dyDescent="0.4">
      <c r="B76" s="11"/>
      <c r="F76" s="201"/>
      <c r="G76" s="90"/>
      <c r="H76" s="90"/>
      <c r="I76" s="90"/>
      <c r="J76" s="90"/>
      <c r="K76" s="91"/>
      <c r="L76" s="90"/>
      <c r="M76" s="90"/>
      <c r="N76" s="89"/>
      <c r="O76" s="88"/>
      <c r="R76" s="6"/>
    </row>
    <row r="77" spans="2:18" ht="19.5" hidden="1" thickBot="1" x14ac:dyDescent="0.45">
      <c r="B77" s="11"/>
      <c r="F77" s="202"/>
      <c r="G77" s="86"/>
      <c r="H77" s="86"/>
      <c r="I77" s="86"/>
      <c r="J77" s="86"/>
      <c r="K77" s="87"/>
      <c r="L77" s="86"/>
      <c r="M77" s="86"/>
      <c r="N77" s="85"/>
      <c r="O77" s="84"/>
      <c r="R77" s="6"/>
    </row>
    <row r="78" spans="2:18" ht="19.5" thickBot="1" x14ac:dyDescent="0.45">
      <c r="B78" s="5"/>
      <c r="C78" s="3"/>
      <c r="D78" s="3"/>
      <c r="E78" s="3"/>
      <c r="F78" s="3"/>
      <c r="G78" s="3"/>
      <c r="H78" s="3"/>
      <c r="I78" s="3"/>
      <c r="J78" s="3"/>
      <c r="K78" s="4"/>
      <c r="L78" s="3"/>
      <c r="M78" s="3"/>
      <c r="N78" s="3"/>
      <c r="O78" s="3"/>
      <c r="P78" s="3"/>
      <c r="Q78" s="3"/>
      <c r="R78" s="2"/>
    </row>
  </sheetData>
  <sheetProtection algorithmName="SHA-512" hashValue="a+ft9dJp6zV95R3ND+BZ10EJCfc5LPD8ENIQF1ZcVzrh0DiletV83gld0GKKBASvVFAWWoq/epovAfqo78O/bQ==" saltValue="oUeIB4X9fms4WyFR2iPZtg==" spinCount="100000" sheet="1" objects="1" scenarios="1" selectLockedCells="1"/>
  <mergeCells count="132">
    <mergeCell ref="H59:I59"/>
    <mergeCell ref="G62:H62"/>
    <mergeCell ref="J62:L62"/>
    <mergeCell ref="N62:O62"/>
    <mergeCell ref="F63:F77"/>
    <mergeCell ref="F57:I57"/>
    <mergeCell ref="J57:J58"/>
    <mergeCell ref="K57:K58"/>
    <mergeCell ref="L57:L58"/>
    <mergeCell ref="P57:P58"/>
    <mergeCell ref="Q57:Q58"/>
    <mergeCell ref="F58:I58"/>
    <mergeCell ref="F55:I55"/>
    <mergeCell ref="J55:J56"/>
    <mergeCell ref="K55:K56"/>
    <mergeCell ref="L55:L56"/>
    <mergeCell ref="P55:P56"/>
    <mergeCell ref="Q55:Q56"/>
    <mergeCell ref="F56:I56"/>
    <mergeCell ref="F53:I53"/>
    <mergeCell ref="J53:J54"/>
    <mergeCell ref="K53:K54"/>
    <mergeCell ref="L53:L54"/>
    <mergeCell ref="P53:P54"/>
    <mergeCell ref="Q53:Q54"/>
    <mergeCell ref="F54:I54"/>
    <mergeCell ref="F51:I51"/>
    <mergeCell ref="J51:J52"/>
    <mergeCell ref="K51:K52"/>
    <mergeCell ref="L51:L52"/>
    <mergeCell ref="P51:P52"/>
    <mergeCell ref="Q51:Q52"/>
    <mergeCell ref="F52:I52"/>
    <mergeCell ref="F49:I49"/>
    <mergeCell ref="J49:J50"/>
    <mergeCell ref="K49:K50"/>
    <mergeCell ref="L49:L50"/>
    <mergeCell ref="P49:P50"/>
    <mergeCell ref="Q49:Q50"/>
    <mergeCell ref="F50:I50"/>
    <mergeCell ref="F47:I47"/>
    <mergeCell ref="J47:J48"/>
    <mergeCell ref="K47:K48"/>
    <mergeCell ref="L47:L48"/>
    <mergeCell ref="P47:P48"/>
    <mergeCell ref="Q47:Q48"/>
    <mergeCell ref="F48:I48"/>
    <mergeCell ref="F45:I45"/>
    <mergeCell ref="J45:J46"/>
    <mergeCell ref="K45:K46"/>
    <mergeCell ref="L45:L46"/>
    <mergeCell ref="P45:P46"/>
    <mergeCell ref="Q45:Q46"/>
    <mergeCell ref="F46:I46"/>
    <mergeCell ref="F43:I43"/>
    <mergeCell ref="J43:J44"/>
    <mergeCell ref="K43:K44"/>
    <mergeCell ref="L43:L44"/>
    <mergeCell ref="P43:P44"/>
    <mergeCell ref="Q43:Q44"/>
    <mergeCell ref="F44:I44"/>
    <mergeCell ref="F41:I41"/>
    <mergeCell ref="J41:J42"/>
    <mergeCell ref="K41:K42"/>
    <mergeCell ref="L41:L42"/>
    <mergeCell ref="P41:P42"/>
    <mergeCell ref="Q41:Q42"/>
    <mergeCell ref="F42:I42"/>
    <mergeCell ref="F39:I39"/>
    <mergeCell ref="J39:J40"/>
    <mergeCell ref="K39:K40"/>
    <mergeCell ref="L39:L40"/>
    <mergeCell ref="P39:P40"/>
    <mergeCell ref="Q39:Q40"/>
    <mergeCell ref="F40:I40"/>
    <mergeCell ref="F37:I37"/>
    <mergeCell ref="J37:J38"/>
    <mergeCell ref="K37:K38"/>
    <mergeCell ref="L37:L38"/>
    <mergeCell ref="P37:P38"/>
    <mergeCell ref="Q37:Q38"/>
    <mergeCell ref="F38:I38"/>
    <mergeCell ref="F35:I35"/>
    <mergeCell ref="J35:J36"/>
    <mergeCell ref="K35:K36"/>
    <mergeCell ref="L35:L36"/>
    <mergeCell ref="P35:P36"/>
    <mergeCell ref="Q35:Q36"/>
    <mergeCell ref="F36:I36"/>
    <mergeCell ref="F33:I33"/>
    <mergeCell ref="J33:J34"/>
    <mergeCell ref="K33:K34"/>
    <mergeCell ref="L33:L34"/>
    <mergeCell ref="P33:P34"/>
    <mergeCell ref="Q33:Q34"/>
    <mergeCell ref="F34:I34"/>
    <mergeCell ref="F31:I31"/>
    <mergeCell ref="J31:J32"/>
    <mergeCell ref="K31:K32"/>
    <mergeCell ref="L31:L32"/>
    <mergeCell ref="P31:P32"/>
    <mergeCell ref="Q31:Q32"/>
    <mergeCell ref="F32:I32"/>
    <mergeCell ref="F29:I29"/>
    <mergeCell ref="J29:J30"/>
    <mergeCell ref="K29:K30"/>
    <mergeCell ref="L29:L30"/>
    <mergeCell ref="P29:P30"/>
    <mergeCell ref="Q29:Q30"/>
    <mergeCell ref="F30:I30"/>
    <mergeCell ref="H21:L21"/>
    <mergeCell ref="F25:I25"/>
    <mergeCell ref="J25:K25"/>
    <mergeCell ref="O25:P25"/>
    <mergeCell ref="F26:I26"/>
    <mergeCell ref="J26:K27"/>
    <mergeCell ref="M26:M27"/>
    <mergeCell ref="F27:I28"/>
    <mergeCell ref="J28:K28"/>
    <mergeCell ref="H15:L15"/>
    <mergeCell ref="H16:L16"/>
    <mergeCell ref="H17:L17"/>
    <mergeCell ref="H18:L18"/>
    <mergeCell ref="H19:L19"/>
    <mergeCell ref="H20:L20"/>
    <mergeCell ref="F3:Q3"/>
    <mergeCell ref="H10:L10"/>
    <mergeCell ref="H11:L11"/>
    <mergeCell ref="H12:L12"/>
    <mergeCell ref="H13:L13"/>
    <mergeCell ref="H14:L14"/>
    <mergeCell ref="E18:F19"/>
  </mergeCells>
  <phoneticPr fontId="1"/>
  <conditionalFormatting sqref="J26:K27">
    <cfRule type="cellIs" dxfId="3" priority="1" operator="equal">
      <formula>"Please enter so that the total is 100%"</formula>
    </cfRule>
  </conditionalFormatting>
  <dataValidations count="2">
    <dataValidation type="list" allowBlank="1" showInputMessage="1" showErrorMessage="1" sqref="M29 M57 M55 M53 M51 M49 M47 M45 M43 M41 M39 M37 M35 M33 M31" xr:uid="{E0D21BD4-92A1-4D55-9D14-2C73D739AE75}">
      <formula1>$N$64:$N$65</formula1>
    </dataValidation>
    <dataValidation type="list" allowBlank="1" showInputMessage="1" showErrorMessage="1" sqref="N29 N31 N33 N35 N37 N39 N41 N43 N45 N47 N49 N51 N53 N55 N57" xr:uid="{F91D9031-11E7-4D68-A7A5-D3AC4F9643EE}">
      <formula1>$J$64:$J$67</formula1>
    </dataValidation>
  </dataValidations>
  <pageMargins left="0.25" right="0.25" top="0.75" bottom="0.75" header="0.3" footer="0.3"/>
  <pageSetup paperSize="9" scale="22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44A831-42A5-469D-B939-74E634BFE529}">
  <sheetPr>
    <pageSetUpPr fitToPage="1"/>
  </sheetPr>
  <dimension ref="B1:S78"/>
  <sheetViews>
    <sheetView zoomScale="80" zoomScaleNormal="80" workbookViewId="0">
      <selection activeCell="O33" sqref="O33:O34"/>
    </sheetView>
  </sheetViews>
  <sheetFormatPr defaultRowHeight="18.75" x14ac:dyDescent="0.4"/>
  <cols>
    <col min="1" max="1" width="3.625" style="66" customWidth="1"/>
    <col min="2" max="2" width="4.375" style="66" customWidth="1"/>
    <col min="3" max="4" width="4" style="66" customWidth="1"/>
    <col min="5" max="5" width="7.625" style="66" customWidth="1"/>
    <col min="6" max="6" width="18.125" style="66" customWidth="1"/>
    <col min="7" max="7" width="16.5" style="66" customWidth="1"/>
    <col min="8" max="8" width="19.25" style="66" customWidth="1"/>
    <col min="9" max="9" width="9" style="66"/>
    <col min="10" max="10" width="18.5" style="66" customWidth="1"/>
    <col min="11" max="11" width="3.375" style="1" bestFit="1" customWidth="1"/>
    <col min="12" max="12" width="22.5" style="66" customWidth="1"/>
    <col min="13" max="13" width="20.375" style="66" customWidth="1"/>
    <col min="14" max="14" width="30.25" style="66" customWidth="1"/>
    <col min="15" max="15" width="25.125" style="66" customWidth="1"/>
    <col min="16" max="16" width="31.125" style="66" customWidth="1"/>
    <col min="17" max="17" width="31.25" style="66" customWidth="1"/>
    <col min="18" max="18" width="61.5" style="66" customWidth="1"/>
    <col min="19" max="19" width="3.5" style="66" customWidth="1"/>
    <col min="20" max="16384" width="9" style="66"/>
  </cols>
  <sheetData>
    <row r="1" spans="2:19" ht="19.5" thickBot="1" x14ac:dyDescent="0.45"/>
    <row r="2" spans="2:19" x14ac:dyDescent="0.4">
      <c r="B2" s="83"/>
      <c r="C2" s="81"/>
      <c r="D2" s="81"/>
      <c r="E2" s="81"/>
      <c r="F2" s="81"/>
      <c r="G2" s="81"/>
      <c r="H2" s="81"/>
      <c r="I2" s="81"/>
      <c r="J2" s="81"/>
      <c r="K2" s="82"/>
      <c r="L2" s="81"/>
      <c r="M2" s="81"/>
      <c r="N2" s="81"/>
      <c r="O2" s="81"/>
      <c r="P2" s="81"/>
      <c r="Q2" s="81"/>
      <c r="R2" s="81"/>
      <c r="S2" s="80"/>
    </row>
    <row r="3" spans="2:19" ht="30" x14ac:dyDescent="0.4">
      <c r="B3" s="11"/>
      <c r="C3" s="79" t="s">
        <v>128</v>
      </c>
      <c r="F3" s="146" t="s">
        <v>158</v>
      </c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6"/>
    </row>
    <row r="4" spans="2:19" x14ac:dyDescent="0.4">
      <c r="B4" s="11"/>
      <c r="R4" s="78" t="s">
        <v>96</v>
      </c>
      <c r="S4" s="6"/>
    </row>
    <row r="5" spans="2:19" x14ac:dyDescent="0.4">
      <c r="B5" s="11"/>
      <c r="R5" s="78" t="s">
        <v>192</v>
      </c>
      <c r="S5" s="6"/>
    </row>
    <row r="6" spans="2:19" x14ac:dyDescent="0.4">
      <c r="B6" s="11"/>
      <c r="C6" s="77" t="s">
        <v>193</v>
      </c>
      <c r="S6" s="6"/>
    </row>
    <row r="7" spans="2:19" x14ac:dyDescent="0.4">
      <c r="B7" s="60"/>
      <c r="C7" s="49" t="s">
        <v>243</v>
      </c>
      <c r="D7" s="58"/>
      <c r="E7" s="58"/>
      <c r="F7" s="58"/>
      <c r="G7" s="58"/>
      <c r="H7" s="58"/>
      <c r="I7" s="58"/>
      <c r="J7" s="58"/>
      <c r="K7" s="59"/>
      <c r="L7" s="58"/>
      <c r="M7" s="58"/>
      <c r="N7" s="58"/>
      <c r="O7" s="58"/>
      <c r="P7" s="58"/>
      <c r="Q7" s="58"/>
      <c r="R7" s="58"/>
      <c r="S7" s="57"/>
    </row>
    <row r="8" spans="2:19" ht="19.5" thickBot="1" x14ac:dyDescent="0.45">
      <c r="B8" s="11"/>
      <c r="S8" s="6"/>
    </row>
    <row r="9" spans="2:19" ht="20.25" thickTop="1" thickBot="1" x14ac:dyDescent="0.45">
      <c r="B9" s="11"/>
      <c r="D9" s="76">
        <v>1</v>
      </c>
      <c r="E9" s="75" t="s">
        <v>194</v>
      </c>
      <c r="F9" s="75"/>
      <c r="G9" s="63" t="s">
        <v>70</v>
      </c>
      <c r="H9" s="74">
        <v>44378</v>
      </c>
      <c r="I9" s="73"/>
      <c r="J9" s="71"/>
      <c r="K9" s="72"/>
      <c r="L9" s="71"/>
      <c r="S9" s="6"/>
    </row>
    <row r="10" spans="2:19" ht="19.5" thickTop="1" x14ac:dyDescent="0.4">
      <c r="B10" s="11"/>
      <c r="D10" s="62">
        <v>2</v>
      </c>
      <c r="E10" s="63" t="s">
        <v>195</v>
      </c>
      <c r="F10" s="40"/>
      <c r="G10" s="40"/>
      <c r="H10" s="147" t="s">
        <v>88</v>
      </c>
      <c r="I10" s="140"/>
      <c r="J10" s="140"/>
      <c r="K10" s="140"/>
      <c r="L10" s="141"/>
      <c r="S10" s="6"/>
    </row>
    <row r="11" spans="2:19" x14ac:dyDescent="0.4">
      <c r="B11" s="11"/>
      <c r="D11" s="62"/>
      <c r="E11" s="64"/>
      <c r="F11" s="49"/>
      <c r="G11" s="68" t="s">
        <v>165</v>
      </c>
      <c r="H11" s="130" t="s">
        <v>86</v>
      </c>
      <c r="I11" s="131"/>
      <c r="J11" s="131"/>
      <c r="K11" s="131"/>
      <c r="L11" s="132"/>
      <c r="S11" s="6"/>
    </row>
    <row r="12" spans="2:19" x14ac:dyDescent="0.4">
      <c r="B12" s="11"/>
      <c r="D12" s="62">
        <v>3</v>
      </c>
      <c r="E12" s="63" t="s">
        <v>196</v>
      </c>
      <c r="F12" s="40"/>
      <c r="G12" s="70"/>
      <c r="H12" s="133" t="s">
        <v>93</v>
      </c>
      <c r="I12" s="134"/>
      <c r="J12" s="134"/>
      <c r="K12" s="134"/>
      <c r="L12" s="135"/>
      <c r="S12" s="6"/>
    </row>
    <row r="13" spans="2:19" x14ac:dyDescent="0.4">
      <c r="B13" s="11"/>
      <c r="D13" s="62"/>
      <c r="E13" s="61"/>
      <c r="F13" s="29"/>
      <c r="G13" s="69" t="s">
        <v>165</v>
      </c>
      <c r="H13" s="136" t="s">
        <v>92</v>
      </c>
      <c r="I13" s="137"/>
      <c r="J13" s="137"/>
      <c r="K13" s="137"/>
      <c r="L13" s="138"/>
      <c r="S13" s="6"/>
    </row>
    <row r="14" spans="2:19" x14ac:dyDescent="0.4">
      <c r="B14" s="11"/>
      <c r="D14" s="62">
        <v>4</v>
      </c>
      <c r="E14" s="64" t="s">
        <v>197</v>
      </c>
      <c r="F14" s="49"/>
      <c r="G14" s="68"/>
      <c r="H14" s="147" t="s">
        <v>95</v>
      </c>
      <c r="I14" s="148"/>
      <c r="J14" s="148"/>
      <c r="K14" s="148"/>
      <c r="L14" s="149"/>
      <c r="S14" s="6"/>
    </row>
    <row r="15" spans="2:19" x14ac:dyDescent="0.4">
      <c r="B15" s="11"/>
      <c r="D15" s="62"/>
      <c r="E15" s="64"/>
      <c r="F15" s="49"/>
      <c r="G15" s="68" t="s">
        <v>165</v>
      </c>
      <c r="H15" s="130" t="s">
        <v>94</v>
      </c>
      <c r="I15" s="131"/>
      <c r="J15" s="131"/>
      <c r="K15" s="131"/>
      <c r="L15" s="132"/>
      <c r="S15" s="6"/>
    </row>
    <row r="16" spans="2:19" x14ac:dyDescent="0.4">
      <c r="B16" s="11"/>
      <c r="D16" s="62">
        <v>5</v>
      </c>
      <c r="E16" s="63" t="s">
        <v>167</v>
      </c>
      <c r="F16" s="40"/>
      <c r="G16" s="63" t="s">
        <v>168</v>
      </c>
      <c r="H16" s="133" t="s">
        <v>93</v>
      </c>
      <c r="I16" s="134"/>
      <c r="J16" s="134"/>
      <c r="K16" s="134"/>
      <c r="L16" s="135"/>
      <c r="S16" s="6"/>
    </row>
    <row r="17" spans="2:19" x14ac:dyDescent="0.4">
      <c r="B17" s="11"/>
      <c r="D17" s="62"/>
      <c r="E17" s="64"/>
      <c r="F17" s="49"/>
      <c r="G17" s="67" t="s">
        <v>165</v>
      </c>
      <c r="H17" s="136" t="s">
        <v>92</v>
      </c>
      <c r="I17" s="137"/>
      <c r="J17" s="137"/>
      <c r="K17" s="137"/>
      <c r="L17" s="138"/>
      <c r="S17" s="6"/>
    </row>
    <row r="18" spans="2:19" x14ac:dyDescent="0.4">
      <c r="B18" s="11"/>
      <c r="D18" s="62"/>
      <c r="E18" s="150" t="s">
        <v>244</v>
      </c>
      <c r="F18" s="151"/>
      <c r="G18" s="64" t="s">
        <v>198</v>
      </c>
      <c r="H18" s="139" t="s">
        <v>91</v>
      </c>
      <c r="I18" s="140"/>
      <c r="J18" s="140"/>
      <c r="K18" s="140"/>
      <c r="L18" s="141"/>
      <c r="S18" s="6"/>
    </row>
    <row r="19" spans="2:19" x14ac:dyDescent="0.4">
      <c r="B19" s="11"/>
      <c r="D19" s="62"/>
      <c r="E19" s="150"/>
      <c r="F19" s="151"/>
      <c r="G19" s="65" t="s">
        <v>165</v>
      </c>
      <c r="H19" s="142" t="s">
        <v>90</v>
      </c>
      <c r="I19" s="143"/>
      <c r="J19" s="143"/>
      <c r="K19" s="143"/>
      <c r="L19" s="144"/>
      <c r="S19" s="6"/>
    </row>
    <row r="20" spans="2:19" x14ac:dyDescent="0.4">
      <c r="B20" s="11"/>
      <c r="D20" s="62"/>
      <c r="E20" s="64"/>
      <c r="F20" s="49"/>
      <c r="G20" s="63" t="s">
        <v>63</v>
      </c>
      <c r="H20" s="133" t="s">
        <v>89</v>
      </c>
      <c r="I20" s="134"/>
      <c r="J20" s="134"/>
      <c r="K20" s="134"/>
      <c r="L20" s="135"/>
      <c r="S20" s="6"/>
    </row>
    <row r="21" spans="2:19" ht="19.5" thickBot="1" x14ac:dyDescent="0.45">
      <c r="B21" s="11"/>
      <c r="D21" s="62"/>
      <c r="E21" s="61"/>
      <c r="F21" s="29"/>
      <c r="G21" s="61" t="s">
        <v>61</v>
      </c>
      <c r="H21" s="152" t="s">
        <v>127</v>
      </c>
      <c r="I21" s="153"/>
      <c r="J21" s="153"/>
      <c r="K21" s="153"/>
      <c r="L21" s="154"/>
      <c r="S21" s="6"/>
    </row>
    <row r="22" spans="2:19" ht="19.5" thickTop="1" x14ac:dyDescent="0.4">
      <c r="B22" s="11"/>
      <c r="S22" s="6"/>
    </row>
    <row r="23" spans="2:19" x14ac:dyDescent="0.4">
      <c r="B23" s="60"/>
      <c r="C23" s="49" t="s">
        <v>280</v>
      </c>
      <c r="D23" s="58"/>
      <c r="E23" s="58"/>
      <c r="F23" s="58"/>
      <c r="G23" s="58"/>
      <c r="H23" s="58"/>
      <c r="I23" s="58"/>
      <c r="J23" s="58"/>
      <c r="K23" s="59"/>
      <c r="L23" s="58"/>
      <c r="M23" s="58"/>
      <c r="N23" s="58"/>
      <c r="O23" s="58"/>
      <c r="P23" s="58"/>
      <c r="Q23" s="58"/>
      <c r="R23" s="58"/>
      <c r="S23" s="57"/>
    </row>
    <row r="24" spans="2:19" x14ac:dyDescent="0.4">
      <c r="B24" s="11"/>
      <c r="S24" s="6"/>
    </row>
    <row r="25" spans="2:19" ht="33.75" customHeight="1" x14ac:dyDescent="0.4">
      <c r="B25" s="11"/>
      <c r="D25" s="56"/>
      <c r="E25" s="40"/>
      <c r="F25" s="155" t="s">
        <v>59</v>
      </c>
      <c r="G25" s="156"/>
      <c r="H25" s="156"/>
      <c r="I25" s="157"/>
      <c r="J25" s="155" t="s">
        <v>58</v>
      </c>
      <c r="K25" s="157"/>
      <c r="L25" s="106" t="s">
        <v>57</v>
      </c>
      <c r="M25" s="107" t="s">
        <v>171</v>
      </c>
      <c r="N25" s="158" t="s">
        <v>210</v>
      </c>
      <c r="O25" s="159"/>
      <c r="P25" s="115" t="s">
        <v>211</v>
      </c>
      <c r="Q25" s="107" t="s">
        <v>212</v>
      </c>
      <c r="R25" s="55" t="s">
        <v>175</v>
      </c>
      <c r="S25" s="6"/>
    </row>
    <row r="26" spans="2:19" ht="31.5" customHeight="1" x14ac:dyDescent="0.4">
      <c r="B26" s="11"/>
      <c r="D26" s="50"/>
      <c r="E26" s="49"/>
      <c r="F26" s="160" t="s">
        <v>264</v>
      </c>
      <c r="G26" s="161"/>
      <c r="H26" s="161"/>
      <c r="I26" s="162"/>
      <c r="J26" s="163" t="str">
        <f>IF(J59&lt;&gt;100,IF(J59=0,"","Please enter so that the total is 100%"),"")</f>
        <v/>
      </c>
      <c r="K26" s="164"/>
      <c r="L26" s="54" t="s">
        <v>246</v>
      </c>
      <c r="M26" s="167" t="s">
        <v>248</v>
      </c>
      <c r="N26" s="168" t="s">
        <v>213</v>
      </c>
      <c r="O26" s="168" t="s">
        <v>265</v>
      </c>
      <c r="P26" s="54" t="s">
        <v>214</v>
      </c>
      <c r="Q26" s="220" t="s">
        <v>215</v>
      </c>
      <c r="R26" s="53" t="s">
        <v>204</v>
      </c>
      <c r="S26" s="6"/>
    </row>
    <row r="27" spans="2:19" ht="33.75" customHeight="1" x14ac:dyDescent="0.4">
      <c r="B27" s="11"/>
      <c r="D27" s="50"/>
      <c r="E27" s="49"/>
      <c r="F27" s="167" t="s">
        <v>182</v>
      </c>
      <c r="G27" s="167"/>
      <c r="H27" s="167"/>
      <c r="I27" s="167"/>
      <c r="J27" s="165"/>
      <c r="K27" s="166"/>
      <c r="L27" s="54" t="s">
        <v>249</v>
      </c>
      <c r="M27" s="167"/>
      <c r="N27" s="169"/>
      <c r="O27" s="170"/>
      <c r="P27" s="51"/>
      <c r="Q27" s="167"/>
      <c r="R27" s="45"/>
      <c r="S27" s="6"/>
    </row>
    <row r="28" spans="2:19" ht="32.25" thickBot="1" x14ac:dyDescent="0.45">
      <c r="B28" s="11"/>
      <c r="D28" s="50"/>
      <c r="E28" s="49"/>
      <c r="F28" s="167"/>
      <c r="G28" s="167"/>
      <c r="H28" s="167"/>
      <c r="I28" s="167"/>
      <c r="J28" s="171" t="s">
        <v>183</v>
      </c>
      <c r="K28" s="171"/>
      <c r="L28" s="47" t="s">
        <v>184</v>
      </c>
      <c r="M28" s="46" t="s">
        <v>185</v>
      </c>
      <c r="N28" s="46" t="s">
        <v>205</v>
      </c>
      <c r="O28" s="127" t="s">
        <v>188</v>
      </c>
      <c r="P28" s="46" t="s">
        <v>205</v>
      </c>
      <c r="Q28" s="46" t="s">
        <v>205</v>
      </c>
      <c r="R28" s="45"/>
      <c r="S28" s="6"/>
    </row>
    <row r="29" spans="2:19" ht="79.5" customHeight="1" thickTop="1" x14ac:dyDescent="0.4">
      <c r="B29" s="11"/>
      <c r="D29" s="30">
        <v>1</v>
      </c>
      <c r="E29" s="40"/>
      <c r="F29" s="172" t="s">
        <v>88</v>
      </c>
      <c r="G29" s="173"/>
      <c r="H29" s="173"/>
      <c r="I29" s="174"/>
      <c r="J29" s="175">
        <v>98</v>
      </c>
      <c r="K29" s="192" t="s">
        <v>52</v>
      </c>
      <c r="L29" s="179" t="s">
        <v>87</v>
      </c>
      <c r="M29" s="44" t="s">
        <v>36</v>
      </c>
      <c r="N29" s="44" t="s">
        <v>73</v>
      </c>
      <c r="O29" s="181"/>
      <c r="P29" s="114" t="s">
        <v>133</v>
      </c>
      <c r="Q29" s="113" t="s">
        <v>133</v>
      </c>
      <c r="R29" s="195"/>
      <c r="S29" s="6"/>
    </row>
    <row r="30" spans="2:19" ht="79.5" customHeight="1" x14ac:dyDescent="0.4">
      <c r="B30" s="11"/>
      <c r="D30" s="30"/>
      <c r="E30" s="38" t="s">
        <v>191</v>
      </c>
      <c r="F30" s="183" t="s">
        <v>86</v>
      </c>
      <c r="G30" s="184"/>
      <c r="H30" s="184"/>
      <c r="I30" s="185"/>
      <c r="J30" s="176"/>
      <c r="K30" s="192"/>
      <c r="L30" s="180"/>
      <c r="M30" s="41" t="str">
        <f>IFERROR(VLOOKUP(M29,$O$64:$P$65,2,0),"")</f>
        <v>意図的含有</v>
      </c>
      <c r="N30" s="36" t="str">
        <f>IFERROR(VLOOKUP(N29,$G$64:$H$68,2,0),"")</f>
        <v>不明</v>
      </c>
      <c r="O30" s="182"/>
      <c r="P30" s="36" t="str">
        <f>IFERROR(VLOOKUP(P29,$M$64:$N$69,2,0),"")</f>
        <v>非該当</v>
      </c>
      <c r="Q30" s="35" t="str">
        <f>IFERROR(VLOOKUP(Q29,$J$64:$L$70,3,0),"")</f>
        <v>非該当</v>
      </c>
      <c r="R30" s="196"/>
      <c r="S30" s="6"/>
    </row>
    <row r="31" spans="2:19" ht="79.5" customHeight="1" x14ac:dyDescent="0.4">
      <c r="B31" s="11"/>
      <c r="D31" s="30">
        <v>2</v>
      </c>
      <c r="E31" s="34"/>
      <c r="F31" s="188" t="s">
        <v>85</v>
      </c>
      <c r="G31" s="189"/>
      <c r="H31" s="189"/>
      <c r="I31" s="190"/>
      <c r="J31" s="191">
        <v>1.02</v>
      </c>
      <c r="K31" s="192" t="s">
        <v>52</v>
      </c>
      <c r="L31" s="193" t="s">
        <v>240</v>
      </c>
      <c r="M31" s="33" t="s">
        <v>31</v>
      </c>
      <c r="N31" s="33" t="s">
        <v>78</v>
      </c>
      <c r="O31" s="194" t="s">
        <v>240</v>
      </c>
      <c r="P31" s="37" t="s">
        <v>219</v>
      </c>
      <c r="Q31" s="31" t="s">
        <v>133</v>
      </c>
      <c r="R31" s="195"/>
      <c r="S31" s="6"/>
    </row>
    <row r="32" spans="2:19" ht="79.5" customHeight="1" x14ac:dyDescent="0.4">
      <c r="B32" s="11"/>
      <c r="D32" s="30"/>
      <c r="E32" s="29" t="s">
        <v>191</v>
      </c>
      <c r="F32" s="183" t="s">
        <v>84</v>
      </c>
      <c r="G32" s="184"/>
      <c r="H32" s="184"/>
      <c r="I32" s="185"/>
      <c r="J32" s="176"/>
      <c r="K32" s="192"/>
      <c r="L32" s="180"/>
      <c r="M32" s="36" t="str">
        <f>IFERROR(VLOOKUP(M31,$O$64:$P$65,2,0),"")</f>
        <v>非意図的含有</v>
      </c>
      <c r="N32" s="36" t="str">
        <f>IFERROR(VLOOKUP(N31,$G$64:$H$68,2,0),"")</f>
        <v>収載</v>
      </c>
      <c r="O32" s="182"/>
      <c r="P32" s="36" t="str">
        <f>IFERROR(VLOOKUP(P31,$M$64:$N$69,2,0),"")</f>
        <v>懸念化学物質</v>
      </c>
      <c r="Q32" s="35" t="str">
        <f>IFERROR(VLOOKUP(Q31,$J$64:$L$70,3,0),"")</f>
        <v>非該当</v>
      </c>
      <c r="R32" s="196"/>
      <c r="S32" s="6"/>
    </row>
    <row r="33" spans="2:19" ht="79.5" customHeight="1" x14ac:dyDescent="0.4">
      <c r="B33" s="11"/>
      <c r="D33" s="30">
        <v>3</v>
      </c>
      <c r="E33" s="40"/>
      <c r="F33" s="188" t="s">
        <v>54</v>
      </c>
      <c r="G33" s="189"/>
      <c r="H33" s="189"/>
      <c r="I33" s="190"/>
      <c r="J33" s="191">
        <v>0.98</v>
      </c>
      <c r="K33" s="192" t="s">
        <v>52</v>
      </c>
      <c r="L33" s="193" t="s">
        <v>242</v>
      </c>
      <c r="M33" s="33" t="s">
        <v>31</v>
      </c>
      <c r="N33" s="33" t="s">
        <v>2</v>
      </c>
      <c r="O33" s="194"/>
      <c r="P33" s="37" t="s">
        <v>133</v>
      </c>
      <c r="Q33" s="31" t="s">
        <v>220</v>
      </c>
      <c r="R33" s="195"/>
      <c r="S33" s="6"/>
    </row>
    <row r="34" spans="2:19" ht="79.5" customHeight="1" x14ac:dyDescent="0.4">
      <c r="B34" s="11"/>
      <c r="D34" s="30"/>
      <c r="E34" s="38" t="s">
        <v>191</v>
      </c>
      <c r="F34" s="183" t="s">
        <v>83</v>
      </c>
      <c r="G34" s="184"/>
      <c r="H34" s="184"/>
      <c r="I34" s="185"/>
      <c r="J34" s="176"/>
      <c r="K34" s="192"/>
      <c r="L34" s="180"/>
      <c r="M34" s="36" t="str">
        <f>IFERROR(VLOOKUP(M33,$O$64:$P$65,2,0),"")</f>
        <v>非意図的含有</v>
      </c>
      <c r="N34" s="36" t="str">
        <f>IFERROR(VLOOKUP(N33,$G$64:$H$68,2,0),"")</f>
        <v>対象外</v>
      </c>
      <c r="O34" s="182"/>
      <c r="P34" s="36" t="str">
        <f>IFERROR(VLOOKUP(P33,$M$64:$N$69,2,0),"")</f>
        <v>非該当</v>
      </c>
      <c r="Q34" s="35" t="str">
        <f>IFERROR(VLOOKUP(Q33,$J$64:$L$70,3,0),"")</f>
        <v>管制性化学品</v>
      </c>
      <c r="R34" s="196"/>
      <c r="S34" s="6"/>
    </row>
    <row r="35" spans="2:19" ht="79.5" customHeight="1" x14ac:dyDescent="0.4">
      <c r="B35" s="11"/>
      <c r="D35" s="30">
        <v>4</v>
      </c>
      <c r="E35" s="34"/>
      <c r="F35" s="188"/>
      <c r="G35" s="189"/>
      <c r="H35" s="189"/>
      <c r="I35" s="190"/>
      <c r="J35" s="191"/>
      <c r="K35" s="192" t="s">
        <v>52</v>
      </c>
      <c r="L35" s="193"/>
      <c r="M35" s="33"/>
      <c r="N35" s="33"/>
      <c r="O35" s="194"/>
      <c r="P35" s="37"/>
      <c r="Q35" s="31"/>
      <c r="R35" s="195"/>
      <c r="S35" s="6"/>
    </row>
    <row r="36" spans="2:19" ht="79.5" customHeight="1" x14ac:dyDescent="0.4">
      <c r="B36" s="11"/>
      <c r="D36" s="30"/>
      <c r="E36" s="29" t="s">
        <v>191</v>
      </c>
      <c r="F36" s="183"/>
      <c r="G36" s="184"/>
      <c r="H36" s="184"/>
      <c r="I36" s="185"/>
      <c r="J36" s="176"/>
      <c r="K36" s="192"/>
      <c r="L36" s="180"/>
      <c r="M36" s="36" t="str">
        <f>IFERROR(VLOOKUP(M35,$O$64:$P$65,2,0),"")</f>
        <v/>
      </c>
      <c r="N36" s="36" t="str">
        <f>IFERROR(VLOOKUP(N35,$G$64:$H$68,2,0),"")</f>
        <v/>
      </c>
      <c r="O36" s="182"/>
      <c r="P36" s="36" t="str">
        <f>IFERROR(VLOOKUP(P35,$M$64:$N$69,2,0),"")</f>
        <v/>
      </c>
      <c r="Q36" s="35" t="str">
        <f>IFERROR(VLOOKUP(Q35,$J$64:$L$70,3,0),"")</f>
        <v/>
      </c>
      <c r="R36" s="196"/>
      <c r="S36" s="6"/>
    </row>
    <row r="37" spans="2:19" ht="79.5" customHeight="1" x14ac:dyDescent="0.4">
      <c r="B37" s="11"/>
      <c r="D37" s="30">
        <v>5</v>
      </c>
      <c r="E37" s="40"/>
      <c r="F37" s="188"/>
      <c r="G37" s="189"/>
      <c r="H37" s="189"/>
      <c r="I37" s="190"/>
      <c r="J37" s="191"/>
      <c r="K37" s="192" t="s">
        <v>52</v>
      </c>
      <c r="L37" s="193"/>
      <c r="M37" s="33"/>
      <c r="N37" s="33"/>
      <c r="O37" s="194"/>
      <c r="P37" s="37"/>
      <c r="Q37" s="31"/>
      <c r="R37" s="195"/>
      <c r="S37" s="6"/>
    </row>
    <row r="38" spans="2:19" ht="79.5" customHeight="1" x14ac:dyDescent="0.4">
      <c r="B38" s="11"/>
      <c r="D38" s="30"/>
      <c r="E38" s="38" t="s">
        <v>191</v>
      </c>
      <c r="F38" s="183"/>
      <c r="G38" s="184"/>
      <c r="H38" s="184"/>
      <c r="I38" s="185"/>
      <c r="J38" s="176"/>
      <c r="K38" s="192"/>
      <c r="L38" s="180"/>
      <c r="M38" s="36" t="str">
        <f>IFERROR(VLOOKUP(M37,$O$64:$P$65,2,0),"")</f>
        <v/>
      </c>
      <c r="N38" s="36" t="str">
        <f>IFERROR(VLOOKUP(N37,$G$64:$H$68,2,0),"")</f>
        <v/>
      </c>
      <c r="O38" s="182"/>
      <c r="P38" s="36" t="str">
        <f>IFERROR(VLOOKUP(P37,$M$64:$N$69,2,0),"")</f>
        <v/>
      </c>
      <c r="Q38" s="35" t="str">
        <f>IFERROR(VLOOKUP(Q37,$J$64:$L$70,3,0),"")</f>
        <v/>
      </c>
      <c r="R38" s="196"/>
      <c r="S38" s="6"/>
    </row>
    <row r="39" spans="2:19" ht="79.5" customHeight="1" x14ac:dyDescent="0.4">
      <c r="B39" s="11"/>
      <c r="D39" s="30">
        <v>6</v>
      </c>
      <c r="E39" s="34"/>
      <c r="F39" s="188"/>
      <c r="G39" s="189"/>
      <c r="H39" s="189"/>
      <c r="I39" s="190"/>
      <c r="J39" s="191"/>
      <c r="K39" s="192" t="s">
        <v>52</v>
      </c>
      <c r="L39" s="193"/>
      <c r="M39" s="33"/>
      <c r="N39" s="33"/>
      <c r="O39" s="194"/>
      <c r="P39" s="37"/>
      <c r="Q39" s="31"/>
      <c r="R39" s="195"/>
      <c r="S39" s="6"/>
    </row>
    <row r="40" spans="2:19" ht="79.5" customHeight="1" x14ac:dyDescent="0.4">
      <c r="B40" s="11"/>
      <c r="D40" s="30"/>
      <c r="E40" s="29" t="s">
        <v>191</v>
      </c>
      <c r="F40" s="183"/>
      <c r="G40" s="184"/>
      <c r="H40" s="184"/>
      <c r="I40" s="185"/>
      <c r="J40" s="176"/>
      <c r="K40" s="192"/>
      <c r="L40" s="180"/>
      <c r="M40" s="36" t="str">
        <f>IFERROR(VLOOKUP(M39,$O$64:$P$65,2,0),"")</f>
        <v/>
      </c>
      <c r="N40" s="36" t="str">
        <f>IFERROR(VLOOKUP(N39,$G$64:$H$68,2,0),"")</f>
        <v/>
      </c>
      <c r="O40" s="182"/>
      <c r="P40" s="36" t="str">
        <f>IFERROR(VLOOKUP(P39,$M$64:$N$69,2,0),"")</f>
        <v/>
      </c>
      <c r="Q40" s="35" t="str">
        <f>IFERROR(VLOOKUP(Q39,$J$64:$L$70,3,0),"")</f>
        <v/>
      </c>
      <c r="R40" s="196"/>
      <c r="S40" s="6"/>
    </row>
    <row r="41" spans="2:19" ht="79.5" customHeight="1" x14ac:dyDescent="0.4">
      <c r="B41" s="11"/>
      <c r="D41" s="30">
        <v>7</v>
      </c>
      <c r="E41" s="40"/>
      <c r="F41" s="188"/>
      <c r="G41" s="189"/>
      <c r="H41" s="189"/>
      <c r="I41" s="190"/>
      <c r="J41" s="191"/>
      <c r="K41" s="192" t="s">
        <v>52</v>
      </c>
      <c r="L41" s="193"/>
      <c r="M41" s="33"/>
      <c r="N41" s="33"/>
      <c r="O41" s="194"/>
      <c r="P41" s="37"/>
      <c r="Q41" s="31"/>
      <c r="R41" s="195"/>
      <c r="S41" s="6"/>
    </row>
    <row r="42" spans="2:19" ht="79.5" customHeight="1" x14ac:dyDescent="0.4">
      <c r="B42" s="11"/>
      <c r="D42" s="30"/>
      <c r="E42" s="38" t="s">
        <v>191</v>
      </c>
      <c r="F42" s="183"/>
      <c r="G42" s="184"/>
      <c r="H42" s="184"/>
      <c r="I42" s="185"/>
      <c r="J42" s="176"/>
      <c r="K42" s="192"/>
      <c r="L42" s="180"/>
      <c r="M42" s="36" t="str">
        <f>IFERROR(VLOOKUP(M41,$O$64:$P$65,2,0),"")</f>
        <v/>
      </c>
      <c r="N42" s="36" t="str">
        <f>IFERROR(VLOOKUP(N41,$G$64:$H$68,2,0),"")</f>
        <v/>
      </c>
      <c r="O42" s="182"/>
      <c r="P42" s="36" t="str">
        <f>IFERROR(VLOOKUP(P41,$M$64:$N$69,2,0),"")</f>
        <v/>
      </c>
      <c r="Q42" s="35" t="str">
        <f>IFERROR(VLOOKUP(Q41,$J$64:$L$70,3,0),"")</f>
        <v/>
      </c>
      <c r="R42" s="196"/>
      <c r="S42" s="6"/>
    </row>
    <row r="43" spans="2:19" ht="79.5" customHeight="1" x14ac:dyDescent="0.4">
      <c r="B43" s="11"/>
      <c r="D43" s="30">
        <v>8</v>
      </c>
      <c r="E43" s="34"/>
      <c r="F43" s="188"/>
      <c r="G43" s="189"/>
      <c r="H43" s="189"/>
      <c r="I43" s="190"/>
      <c r="J43" s="191"/>
      <c r="K43" s="192" t="s">
        <v>52</v>
      </c>
      <c r="L43" s="193"/>
      <c r="M43" s="33"/>
      <c r="N43" s="33"/>
      <c r="O43" s="194"/>
      <c r="P43" s="37"/>
      <c r="Q43" s="31"/>
      <c r="R43" s="195"/>
      <c r="S43" s="6"/>
    </row>
    <row r="44" spans="2:19" ht="79.5" customHeight="1" x14ac:dyDescent="0.4">
      <c r="B44" s="11"/>
      <c r="D44" s="30"/>
      <c r="E44" s="29" t="s">
        <v>191</v>
      </c>
      <c r="F44" s="183"/>
      <c r="G44" s="184"/>
      <c r="H44" s="184"/>
      <c r="I44" s="185"/>
      <c r="J44" s="176"/>
      <c r="K44" s="192"/>
      <c r="L44" s="180"/>
      <c r="M44" s="36" t="str">
        <f>IFERROR(VLOOKUP(M43,$O$64:$P$65,2,0),"")</f>
        <v/>
      </c>
      <c r="N44" s="36" t="str">
        <f>IFERROR(VLOOKUP(N43,$G$64:$H$68,2,0),"")</f>
        <v/>
      </c>
      <c r="O44" s="182"/>
      <c r="P44" s="36" t="str">
        <f>IFERROR(VLOOKUP(P43,$M$64:$N$69,2,0),"")</f>
        <v/>
      </c>
      <c r="Q44" s="35" t="str">
        <f>IFERROR(VLOOKUP(Q43,$J$64:$L$70,3,0),"")</f>
        <v/>
      </c>
      <c r="R44" s="196"/>
      <c r="S44" s="6"/>
    </row>
    <row r="45" spans="2:19" ht="79.5" customHeight="1" x14ac:dyDescent="0.4">
      <c r="B45" s="11"/>
      <c r="D45" s="30">
        <v>9</v>
      </c>
      <c r="E45" s="40"/>
      <c r="F45" s="188"/>
      <c r="G45" s="189"/>
      <c r="H45" s="189"/>
      <c r="I45" s="190"/>
      <c r="J45" s="191"/>
      <c r="K45" s="192" t="s">
        <v>52</v>
      </c>
      <c r="L45" s="193"/>
      <c r="M45" s="33"/>
      <c r="N45" s="33"/>
      <c r="O45" s="194"/>
      <c r="P45" s="37"/>
      <c r="Q45" s="31"/>
      <c r="R45" s="195"/>
      <c r="S45" s="6"/>
    </row>
    <row r="46" spans="2:19" ht="79.5" customHeight="1" x14ac:dyDescent="0.4">
      <c r="B46" s="11"/>
      <c r="D46" s="30"/>
      <c r="E46" s="38" t="s">
        <v>191</v>
      </c>
      <c r="F46" s="183"/>
      <c r="G46" s="184"/>
      <c r="H46" s="184"/>
      <c r="I46" s="185"/>
      <c r="J46" s="176"/>
      <c r="K46" s="192"/>
      <c r="L46" s="180"/>
      <c r="M46" s="36" t="str">
        <f>IFERROR(VLOOKUP(M45,$O$64:$P$65,2,0),"")</f>
        <v/>
      </c>
      <c r="N46" s="36" t="str">
        <f>IFERROR(VLOOKUP(N45,$G$64:$H$68,2,0),"")</f>
        <v/>
      </c>
      <c r="O46" s="182"/>
      <c r="P46" s="36" t="str">
        <f>IFERROR(VLOOKUP(P45,$M$64:$N$69,2,0),"")</f>
        <v/>
      </c>
      <c r="Q46" s="35" t="str">
        <f>IFERROR(VLOOKUP(Q45,$J$64:$L$70,3,0),"")</f>
        <v/>
      </c>
      <c r="R46" s="196"/>
      <c r="S46" s="6"/>
    </row>
    <row r="47" spans="2:19" ht="79.5" customHeight="1" x14ac:dyDescent="0.4">
      <c r="B47" s="11"/>
      <c r="D47" s="30">
        <v>10</v>
      </c>
      <c r="E47" s="34"/>
      <c r="F47" s="188"/>
      <c r="G47" s="189"/>
      <c r="H47" s="189"/>
      <c r="I47" s="190"/>
      <c r="J47" s="191"/>
      <c r="K47" s="192" t="s">
        <v>52</v>
      </c>
      <c r="L47" s="193"/>
      <c r="M47" s="33"/>
      <c r="N47" s="33"/>
      <c r="O47" s="194"/>
      <c r="P47" s="37"/>
      <c r="Q47" s="31"/>
      <c r="R47" s="195"/>
      <c r="S47" s="6"/>
    </row>
    <row r="48" spans="2:19" ht="79.5" customHeight="1" x14ac:dyDescent="0.4">
      <c r="B48" s="11"/>
      <c r="D48" s="30"/>
      <c r="E48" s="29" t="s">
        <v>191</v>
      </c>
      <c r="F48" s="183"/>
      <c r="G48" s="184"/>
      <c r="H48" s="184"/>
      <c r="I48" s="185"/>
      <c r="J48" s="176"/>
      <c r="K48" s="192"/>
      <c r="L48" s="180"/>
      <c r="M48" s="36" t="str">
        <f>IFERROR(VLOOKUP(M47,$O$64:$P$65,2,0),"")</f>
        <v/>
      </c>
      <c r="N48" s="36" t="str">
        <f>IFERROR(VLOOKUP(N47,$G$64:$H$68,2,0),"")</f>
        <v/>
      </c>
      <c r="O48" s="182"/>
      <c r="P48" s="36" t="str">
        <f>IFERROR(VLOOKUP(P47,$M$64:$N$69,2,0),"")</f>
        <v/>
      </c>
      <c r="Q48" s="35" t="str">
        <f>IFERROR(VLOOKUP(Q47,$J$64:$L$70,3,0),"")</f>
        <v/>
      </c>
      <c r="R48" s="196"/>
      <c r="S48" s="6"/>
    </row>
    <row r="49" spans="2:19" ht="79.5" customHeight="1" x14ac:dyDescent="0.4">
      <c r="B49" s="11"/>
      <c r="D49" s="30">
        <v>11</v>
      </c>
      <c r="E49" s="40"/>
      <c r="F49" s="188"/>
      <c r="G49" s="189"/>
      <c r="H49" s="189"/>
      <c r="I49" s="190"/>
      <c r="J49" s="191"/>
      <c r="K49" s="192" t="s">
        <v>52</v>
      </c>
      <c r="L49" s="193"/>
      <c r="M49" s="33"/>
      <c r="N49" s="33"/>
      <c r="O49" s="194"/>
      <c r="P49" s="37"/>
      <c r="Q49" s="31"/>
      <c r="R49" s="195"/>
      <c r="S49" s="6"/>
    </row>
    <row r="50" spans="2:19" ht="79.5" customHeight="1" x14ac:dyDescent="0.4">
      <c r="B50" s="11"/>
      <c r="D50" s="30"/>
      <c r="E50" s="38" t="s">
        <v>191</v>
      </c>
      <c r="F50" s="183"/>
      <c r="G50" s="184"/>
      <c r="H50" s="184"/>
      <c r="I50" s="185"/>
      <c r="J50" s="176"/>
      <c r="K50" s="192"/>
      <c r="L50" s="180"/>
      <c r="M50" s="36" t="str">
        <f>IFERROR(VLOOKUP(M49,$O$64:$P$65,2,0),"")</f>
        <v/>
      </c>
      <c r="N50" s="36" t="str">
        <f>IFERROR(VLOOKUP(N49,$G$64:$H$68,2,0),"")</f>
        <v/>
      </c>
      <c r="O50" s="182"/>
      <c r="P50" s="36" t="str">
        <f>IFERROR(VLOOKUP(P49,$M$64:$N$69,2,0),"")</f>
        <v/>
      </c>
      <c r="Q50" s="35" t="str">
        <f>IFERROR(VLOOKUP(Q49,$J$64:$L$70,3,0),"")</f>
        <v/>
      </c>
      <c r="R50" s="196"/>
      <c r="S50" s="6"/>
    </row>
    <row r="51" spans="2:19" ht="79.5" customHeight="1" x14ac:dyDescent="0.4">
      <c r="B51" s="11"/>
      <c r="D51" s="30">
        <v>12</v>
      </c>
      <c r="E51" s="34"/>
      <c r="F51" s="188"/>
      <c r="G51" s="189"/>
      <c r="H51" s="189"/>
      <c r="I51" s="190"/>
      <c r="J51" s="191"/>
      <c r="K51" s="192" t="s">
        <v>52</v>
      </c>
      <c r="L51" s="193"/>
      <c r="M51" s="33"/>
      <c r="N51" s="33"/>
      <c r="O51" s="194"/>
      <c r="P51" s="37"/>
      <c r="Q51" s="31"/>
      <c r="R51" s="195"/>
      <c r="S51" s="6"/>
    </row>
    <row r="52" spans="2:19" ht="79.5" customHeight="1" x14ac:dyDescent="0.4">
      <c r="B52" s="11"/>
      <c r="D52" s="30"/>
      <c r="E52" s="29" t="s">
        <v>191</v>
      </c>
      <c r="F52" s="183"/>
      <c r="G52" s="184"/>
      <c r="H52" s="184"/>
      <c r="I52" s="185"/>
      <c r="J52" s="176"/>
      <c r="K52" s="192"/>
      <c r="L52" s="180"/>
      <c r="M52" s="36" t="str">
        <f>IFERROR(VLOOKUP(M51,$O$64:$P$65,2,0),"")</f>
        <v/>
      </c>
      <c r="N52" s="36" t="str">
        <f>IFERROR(VLOOKUP(N51,$G$64:$H$68,2,0),"")</f>
        <v/>
      </c>
      <c r="O52" s="182"/>
      <c r="P52" s="36" t="str">
        <f>IFERROR(VLOOKUP(P51,$M$64:$N$69,2,0),"")</f>
        <v/>
      </c>
      <c r="Q52" s="35" t="str">
        <f>IFERROR(VLOOKUP(Q51,$J$64:$L$70,3,0),"")</f>
        <v/>
      </c>
      <c r="R52" s="196"/>
      <c r="S52" s="6"/>
    </row>
    <row r="53" spans="2:19" ht="79.5" customHeight="1" x14ac:dyDescent="0.4">
      <c r="B53" s="11"/>
      <c r="D53" s="30">
        <v>13</v>
      </c>
      <c r="E53" s="40"/>
      <c r="F53" s="188"/>
      <c r="G53" s="189"/>
      <c r="H53" s="189"/>
      <c r="I53" s="190"/>
      <c r="J53" s="191"/>
      <c r="K53" s="192" t="s">
        <v>52</v>
      </c>
      <c r="L53" s="193"/>
      <c r="M53" s="33"/>
      <c r="N53" s="33"/>
      <c r="O53" s="194"/>
      <c r="P53" s="37"/>
      <c r="Q53" s="31"/>
      <c r="R53" s="195"/>
      <c r="S53" s="6"/>
    </row>
    <row r="54" spans="2:19" ht="79.5" customHeight="1" x14ac:dyDescent="0.4">
      <c r="B54" s="11"/>
      <c r="D54" s="30"/>
      <c r="E54" s="38" t="s">
        <v>191</v>
      </c>
      <c r="F54" s="183"/>
      <c r="G54" s="184"/>
      <c r="H54" s="184"/>
      <c r="I54" s="185"/>
      <c r="J54" s="176"/>
      <c r="K54" s="192"/>
      <c r="L54" s="180"/>
      <c r="M54" s="36" t="str">
        <f>IFERROR(VLOOKUP(M53,$O$64:$P$65,2,0),"")</f>
        <v/>
      </c>
      <c r="N54" s="36" t="str">
        <f>IFERROR(VLOOKUP(N53,$G$64:$H$68,2,0),"")</f>
        <v/>
      </c>
      <c r="O54" s="182"/>
      <c r="P54" s="36" t="str">
        <f>IFERROR(VLOOKUP(P53,$M$64:$N$69,2,0),"")</f>
        <v/>
      </c>
      <c r="Q54" s="35" t="str">
        <f>IFERROR(VLOOKUP(Q53,$J$64:$L$70,3,0),"")</f>
        <v/>
      </c>
      <c r="R54" s="196"/>
      <c r="S54" s="6"/>
    </row>
    <row r="55" spans="2:19" ht="79.5" customHeight="1" x14ac:dyDescent="0.4">
      <c r="B55" s="11"/>
      <c r="D55" s="30">
        <v>14</v>
      </c>
      <c r="E55" s="34"/>
      <c r="F55" s="188"/>
      <c r="G55" s="189"/>
      <c r="H55" s="189"/>
      <c r="I55" s="190"/>
      <c r="J55" s="191"/>
      <c r="K55" s="192" t="s">
        <v>52</v>
      </c>
      <c r="L55" s="193"/>
      <c r="M55" s="33"/>
      <c r="N55" s="33"/>
      <c r="O55" s="194"/>
      <c r="P55" s="37"/>
      <c r="Q55" s="31"/>
      <c r="R55" s="195"/>
      <c r="S55" s="6"/>
    </row>
    <row r="56" spans="2:19" ht="79.5" customHeight="1" x14ac:dyDescent="0.4">
      <c r="B56" s="11"/>
      <c r="D56" s="30"/>
      <c r="E56" s="29" t="s">
        <v>191</v>
      </c>
      <c r="F56" s="183"/>
      <c r="G56" s="184"/>
      <c r="H56" s="184"/>
      <c r="I56" s="185"/>
      <c r="J56" s="176"/>
      <c r="K56" s="192"/>
      <c r="L56" s="180"/>
      <c r="M56" s="36" t="str">
        <f>IFERROR(VLOOKUP(M55,$O$64:$P$65,2,0),"")</f>
        <v/>
      </c>
      <c r="N56" s="36" t="str">
        <f>IFERROR(VLOOKUP(N55,$G$64:$H$68,2,0),"")</f>
        <v/>
      </c>
      <c r="O56" s="182"/>
      <c r="P56" s="36" t="str">
        <f>IFERROR(VLOOKUP(P55,$M$64:$N$69,2,0),"")</f>
        <v/>
      </c>
      <c r="Q56" s="35" t="str">
        <f>IFERROR(VLOOKUP(Q55,$J$64:$L$70,3,0),"")</f>
        <v/>
      </c>
      <c r="R56" s="196"/>
      <c r="S56" s="6"/>
    </row>
    <row r="57" spans="2:19" ht="79.5" customHeight="1" x14ac:dyDescent="0.4">
      <c r="B57" s="11"/>
      <c r="D57" s="30">
        <v>15</v>
      </c>
      <c r="E57" s="34"/>
      <c r="F57" s="188"/>
      <c r="G57" s="189"/>
      <c r="H57" s="189"/>
      <c r="I57" s="190"/>
      <c r="J57" s="191"/>
      <c r="K57" s="192" t="s">
        <v>52</v>
      </c>
      <c r="L57" s="193"/>
      <c r="M57" s="33"/>
      <c r="N57" s="112"/>
      <c r="O57" s="222"/>
      <c r="P57" s="32"/>
      <c r="Q57" s="111"/>
      <c r="R57" s="195"/>
      <c r="S57" s="6"/>
    </row>
    <row r="58" spans="2:19" ht="79.5" customHeight="1" thickBot="1" x14ac:dyDescent="0.45">
      <c r="B58" s="11"/>
      <c r="D58" s="30"/>
      <c r="E58" s="29" t="s">
        <v>191</v>
      </c>
      <c r="F58" s="203"/>
      <c r="G58" s="204"/>
      <c r="H58" s="204"/>
      <c r="I58" s="205"/>
      <c r="J58" s="197"/>
      <c r="K58" s="192"/>
      <c r="L58" s="198"/>
      <c r="M58" s="28" t="str">
        <f>IFERROR(VLOOKUP(M57,$O$64:$P$65,2,0),"")</f>
        <v/>
      </c>
      <c r="N58" s="28" t="str">
        <f>IFERROR(VLOOKUP(N57,$G$64:$H$68,2,0),"")</f>
        <v/>
      </c>
      <c r="O58" s="199"/>
      <c r="P58" s="28" t="str">
        <f>IFERROR(VLOOKUP(P57,$M$64:$N$69,2,0),"")</f>
        <v/>
      </c>
      <c r="Q58" s="27" t="str">
        <f>IFERROR(VLOOKUP(Q57,$J$64:$L$70,3,0),"")</f>
        <v/>
      </c>
      <c r="R58" s="196"/>
      <c r="S58" s="6"/>
    </row>
    <row r="59" spans="2:19" ht="19.5" thickTop="1" x14ac:dyDescent="0.4">
      <c r="B59" s="11"/>
      <c r="H59" s="206" t="s">
        <v>53</v>
      </c>
      <c r="I59" s="206"/>
      <c r="J59" s="26">
        <f>SUM(J29:J58)</f>
        <v>100</v>
      </c>
      <c r="K59" s="25" t="s">
        <v>52</v>
      </c>
      <c r="S59" s="6"/>
    </row>
    <row r="60" spans="2:19" hidden="1" x14ac:dyDescent="0.4">
      <c r="B60" s="11"/>
      <c r="S60" s="6"/>
    </row>
    <row r="61" spans="2:19" ht="19.5" hidden="1" thickBot="1" x14ac:dyDescent="0.45">
      <c r="B61" s="11"/>
      <c r="F61" s="24" t="s">
        <v>51</v>
      </c>
      <c r="S61" s="6"/>
    </row>
    <row r="62" spans="2:19" s="1" customFormat="1" ht="39.75" hidden="1" customHeight="1" x14ac:dyDescent="0.4">
      <c r="B62" s="23"/>
      <c r="F62" s="22" t="s">
        <v>50</v>
      </c>
      <c r="G62" s="221" t="s">
        <v>126</v>
      </c>
      <c r="H62" s="221"/>
      <c r="I62" s="21"/>
      <c r="J62" s="207" t="s">
        <v>125</v>
      </c>
      <c r="K62" s="207"/>
      <c r="L62" s="207"/>
      <c r="M62" s="208" t="s">
        <v>124</v>
      </c>
      <c r="N62" s="209"/>
      <c r="O62" s="210" t="s">
        <v>46</v>
      </c>
      <c r="P62" s="211"/>
      <c r="S62" s="20"/>
    </row>
    <row r="63" spans="2:19" hidden="1" x14ac:dyDescent="0.4">
      <c r="B63" s="11"/>
      <c r="F63" s="200" t="s">
        <v>45</v>
      </c>
      <c r="G63" s="19" t="s">
        <v>42</v>
      </c>
      <c r="H63" s="19" t="s">
        <v>44</v>
      </c>
      <c r="I63" s="19"/>
      <c r="J63" s="19" t="s">
        <v>42</v>
      </c>
      <c r="K63" s="19"/>
      <c r="L63" s="19" t="s">
        <v>44</v>
      </c>
      <c r="M63" s="19" t="s">
        <v>42</v>
      </c>
      <c r="N63" s="19" t="s">
        <v>44</v>
      </c>
      <c r="O63" s="18" t="s">
        <v>42</v>
      </c>
      <c r="P63" s="17" t="s">
        <v>43</v>
      </c>
      <c r="S63" s="6"/>
    </row>
    <row r="64" spans="2:19" ht="75" hidden="1" x14ac:dyDescent="0.4">
      <c r="B64" s="11"/>
      <c r="F64" s="201"/>
      <c r="G64" s="14" t="s">
        <v>78</v>
      </c>
      <c r="H64" s="14" t="s">
        <v>110</v>
      </c>
      <c r="I64" s="14"/>
      <c r="J64" s="14" t="s">
        <v>269</v>
      </c>
      <c r="K64" s="15"/>
      <c r="L64" s="14" t="s">
        <v>216</v>
      </c>
      <c r="M64" s="14" t="s">
        <v>275</v>
      </c>
      <c r="N64" s="14" t="s">
        <v>123</v>
      </c>
      <c r="O64" s="13" t="s">
        <v>36</v>
      </c>
      <c r="P64" s="12" t="s">
        <v>37</v>
      </c>
      <c r="S64" s="6"/>
    </row>
    <row r="65" spans="2:19" ht="93.75" hidden="1" x14ac:dyDescent="0.4">
      <c r="B65" s="11"/>
      <c r="F65" s="201"/>
      <c r="G65" s="14" t="s">
        <v>268</v>
      </c>
      <c r="H65" s="14" t="s">
        <v>122</v>
      </c>
      <c r="I65" s="14"/>
      <c r="J65" s="14" t="s">
        <v>270</v>
      </c>
      <c r="K65" s="15"/>
      <c r="L65" s="14" t="s">
        <v>121</v>
      </c>
      <c r="M65" s="14" t="s">
        <v>276</v>
      </c>
      <c r="N65" s="14" t="s">
        <v>120</v>
      </c>
      <c r="O65" s="13" t="s">
        <v>31</v>
      </c>
      <c r="P65" s="12" t="s">
        <v>32</v>
      </c>
      <c r="S65" s="6"/>
    </row>
    <row r="66" spans="2:19" ht="56.25" hidden="1" x14ac:dyDescent="0.4">
      <c r="B66" s="11"/>
      <c r="F66" s="201"/>
      <c r="G66" s="14" t="s">
        <v>76</v>
      </c>
      <c r="H66" s="14" t="s">
        <v>109</v>
      </c>
      <c r="I66" s="14"/>
      <c r="J66" s="14" t="s">
        <v>271</v>
      </c>
      <c r="K66" s="15"/>
      <c r="L66" s="14" t="s">
        <v>217</v>
      </c>
      <c r="M66" s="14" t="s">
        <v>277</v>
      </c>
      <c r="N66" s="14" t="s">
        <v>119</v>
      </c>
      <c r="O66" s="13"/>
      <c r="P66" s="12"/>
      <c r="S66" s="6"/>
    </row>
    <row r="67" spans="2:19" ht="75" hidden="1" x14ac:dyDescent="0.4">
      <c r="B67" s="11"/>
      <c r="F67" s="201"/>
      <c r="G67" s="14" t="s">
        <v>2</v>
      </c>
      <c r="H67" s="14" t="s">
        <v>75</v>
      </c>
      <c r="I67" s="14"/>
      <c r="J67" s="14" t="s">
        <v>272</v>
      </c>
      <c r="K67" s="15"/>
      <c r="L67" s="14" t="s">
        <v>218</v>
      </c>
      <c r="M67" s="14" t="s">
        <v>278</v>
      </c>
      <c r="N67" s="14" t="s">
        <v>118</v>
      </c>
      <c r="O67" s="13"/>
      <c r="P67" s="12"/>
      <c r="S67" s="6"/>
    </row>
    <row r="68" spans="2:19" ht="75" hidden="1" x14ac:dyDescent="0.4">
      <c r="B68" s="11"/>
      <c r="F68" s="201"/>
      <c r="G68" s="14" t="s">
        <v>73</v>
      </c>
      <c r="H68" s="14" t="s">
        <v>74</v>
      </c>
      <c r="I68" s="14"/>
      <c r="J68" s="14" t="s">
        <v>273</v>
      </c>
      <c r="K68" s="15"/>
      <c r="L68" s="14" t="s">
        <v>117</v>
      </c>
      <c r="M68" s="14" t="s">
        <v>279</v>
      </c>
      <c r="N68" s="14" t="s">
        <v>116</v>
      </c>
      <c r="O68" s="13"/>
      <c r="P68" s="12"/>
      <c r="S68" s="6"/>
    </row>
    <row r="69" spans="2:19" ht="37.5" hidden="1" x14ac:dyDescent="0.4">
      <c r="B69" s="11"/>
      <c r="F69" s="201"/>
      <c r="G69" s="14"/>
      <c r="H69" s="14"/>
      <c r="I69" s="14"/>
      <c r="J69" s="14" t="s">
        <v>274</v>
      </c>
      <c r="K69" s="15"/>
      <c r="L69" s="14" t="s">
        <v>115</v>
      </c>
      <c r="M69" s="14" t="s">
        <v>133</v>
      </c>
      <c r="N69" s="14" t="s">
        <v>114</v>
      </c>
      <c r="O69" s="13"/>
      <c r="P69" s="12"/>
      <c r="S69" s="6"/>
    </row>
    <row r="70" spans="2:19" hidden="1" x14ac:dyDescent="0.4">
      <c r="B70" s="11"/>
      <c r="F70" s="201"/>
      <c r="G70" s="14"/>
      <c r="H70" s="14"/>
      <c r="I70" s="14"/>
      <c r="J70" s="14" t="s">
        <v>133</v>
      </c>
      <c r="K70" s="15"/>
      <c r="L70" s="14" t="s">
        <v>114</v>
      </c>
      <c r="M70" s="14"/>
      <c r="N70" s="14"/>
      <c r="O70" s="13"/>
      <c r="P70" s="12"/>
      <c r="S70" s="6"/>
    </row>
    <row r="71" spans="2:19" hidden="1" x14ac:dyDescent="0.4">
      <c r="B71" s="11"/>
      <c r="F71" s="201"/>
      <c r="G71" s="14"/>
      <c r="H71" s="14"/>
      <c r="I71" s="14"/>
      <c r="J71" s="14"/>
      <c r="K71" s="15"/>
      <c r="L71" s="14"/>
      <c r="M71" s="14"/>
      <c r="N71" s="14"/>
      <c r="O71" s="13"/>
      <c r="P71" s="12"/>
      <c r="S71" s="6"/>
    </row>
    <row r="72" spans="2:19" hidden="1" x14ac:dyDescent="0.4">
      <c r="B72" s="11"/>
      <c r="F72" s="201"/>
      <c r="G72" s="14"/>
      <c r="H72" s="14"/>
      <c r="I72" s="14"/>
      <c r="J72" s="14"/>
      <c r="K72" s="15"/>
      <c r="L72" s="14"/>
      <c r="M72" s="14"/>
      <c r="N72" s="14"/>
      <c r="O72" s="13"/>
      <c r="P72" s="12"/>
      <c r="S72" s="6"/>
    </row>
    <row r="73" spans="2:19" hidden="1" x14ac:dyDescent="0.4">
      <c r="B73" s="11"/>
      <c r="F73" s="201"/>
      <c r="G73" s="14"/>
      <c r="H73" s="14"/>
      <c r="I73" s="14"/>
      <c r="J73" s="14"/>
      <c r="K73" s="15"/>
      <c r="L73" s="14"/>
      <c r="M73" s="14"/>
      <c r="N73" s="14"/>
      <c r="O73" s="13"/>
      <c r="P73" s="12"/>
      <c r="S73" s="6"/>
    </row>
    <row r="74" spans="2:19" hidden="1" x14ac:dyDescent="0.4">
      <c r="B74" s="11"/>
      <c r="F74" s="201"/>
      <c r="G74" s="14"/>
      <c r="H74" s="14"/>
      <c r="I74" s="14"/>
      <c r="J74" s="14"/>
      <c r="K74" s="15"/>
      <c r="L74" s="14"/>
      <c r="M74" s="14"/>
      <c r="N74" s="14"/>
      <c r="O74" s="13"/>
      <c r="P74" s="12"/>
      <c r="S74" s="6"/>
    </row>
    <row r="75" spans="2:19" hidden="1" x14ac:dyDescent="0.4">
      <c r="B75" s="11"/>
      <c r="F75" s="201"/>
      <c r="G75" s="14"/>
      <c r="H75" s="14"/>
      <c r="I75" s="14"/>
      <c r="J75" s="14"/>
      <c r="K75" s="15"/>
      <c r="L75" s="14"/>
      <c r="M75" s="14"/>
      <c r="N75" s="14"/>
      <c r="O75" s="13"/>
      <c r="P75" s="12"/>
      <c r="S75" s="6"/>
    </row>
    <row r="76" spans="2:19" hidden="1" x14ac:dyDescent="0.4">
      <c r="B76" s="11"/>
      <c r="F76" s="201"/>
      <c r="G76" s="14"/>
      <c r="H76" s="14"/>
      <c r="I76" s="14"/>
      <c r="J76" s="14"/>
      <c r="K76" s="15"/>
      <c r="L76" s="14"/>
      <c r="M76" s="14"/>
      <c r="N76" s="14"/>
      <c r="O76" s="13"/>
      <c r="P76" s="12"/>
      <c r="S76" s="6"/>
    </row>
    <row r="77" spans="2:19" ht="19.5" hidden="1" thickBot="1" x14ac:dyDescent="0.45">
      <c r="B77" s="11"/>
      <c r="F77" s="202"/>
      <c r="G77" s="9"/>
      <c r="H77" s="9"/>
      <c r="I77" s="9"/>
      <c r="J77" s="9"/>
      <c r="K77" s="10"/>
      <c r="L77" s="9"/>
      <c r="M77" s="9"/>
      <c r="N77" s="9"/>
      <c r="O77" s="8"/>
      <c r="P77" s="7"/>
      <c r="S77" s="6"/>
    </row>
    <row r="78" spans="2:19" ht="19.5" thickBot="1" x14ac:dyDescent="0.45">
      <c r="B78" s="5"/>
      <c r="C78" s="3"/>
      <c r="D78" s="3"/>
      <c r="E78" s="3"/>
      <c r="F78" s="3"/>
      <c r="G78" s="3"/>
      <c r="H78" s="3"/>
      <c r="I78" s="3"/>
      <c r="J78" s="3"/>
      <c r="K78" s="4"/>
      <c r="L78" s="3"/>
      <c r="M78" s="3"/>
      <c r="N78" s="3"/>
      <c r="O78" s="3"/>
      <c r="P78" s="3"/>
      <c r="Q78" s="3"/>
      <c r="R78" s="3"/>
      <c r="S78" s="2"/>
    </row>
  </sheetData>
  <sheetProtection algorithmName="SHA-512" hashValue="bTrRq0b6aXadG6inJVyFOer5izFS8OVM8oxsrOlZHdn0neyrjksEH7DrKtoGUzESPQiwFrn2W2o52QxhWfpeHg==" saltValue="nwKmozsZW/3AKSLkZFciiw==" spinCount="100000" sheet="1" objects="1" scenarios="1" selectLockedCells="1"/>
  <mergeCells count="136">
    <mergeCell ref="H59:I59"/>
    <mergeCell ref="G62:H62"/>
    <mergeCell ref="J62:L62"/>
    <mergeCell ref="M62:N62"/>
    <mergeCell ref="O62:P62"/>
    <mergeCell ref="F63:F77"/>
    <mergeCell ref="F57:I57"/>
    <mergeCell ref="J57:J58"/>
    <mergeCell ref="K57:K58"/>
    <mergeCell ref="L57:L58"/>
    <mergeCell ref="O57:O58"/>
    <mergeCell ref="R57:R58"/>
    <mergeCell ref="F58:I58"/>
    <mergeCell ref="F55:I55"/>
    <mergeCell ref="J55:J56"/>
    <mergeCell ref="K55:K56"/>
    <mergeCell ref="L55:L56"/>
    <mergeCell ref="O55:O56"/>
    <mergeCell ref="R55:R56"/>
    <mergeCell ref="F56:I56"/>
    <mergeCell ref="F53:I53"/>
    <mergeCell ref="J53:J54"/>
    <mergeCell ref="K53:K54"/>
    <mergeCell ref="L53:L54"/>
    <mergeCell ref="O53:O54"/>
    <mergeCell ref="R53:R54"/>
    <mergeCell ref="F54:I54"/>
    <mergeCell ref="F51:I51"/>
    <mergeCell ref="J51:J52"/>
    <mergeCell ref="K51:K52"/>
    <mergeCell ref="L51:L52"/>
    <mergeCell ref="O51:O52"/>
    <mergeCell ref="R51:R52"/>
    <mergeCell ref="F52:I52"/>
    <mergeCell ref="F49:I49"/>
    <mergeCell ref="J49:J50"/>
    <mergeCell ref="K49:K50"/>
    <mergeCell ref="L49:L50"/>
    <mergeCell ref="O49:O50"/>
    <mergeCell ref="R49:R50"/>
    <mergeCell ref="F50:I50"/>
    <mergeCell ref="F47:I47"/>
    <mergeCell ref="J47:J48"/>
    <mergeCell ref="K47:K48"/>
    <mergeCell ref="L47:L48"/>
    <mergeCell ref="O47:O48"/>
    <mergeCell ref="R47:R48"/>
    <mergeCell ref="F48:I48"/>
    <mergeCell ref="F45:I45"/>
    <mergeCell ref="J45:J46"/>
    <mergeCell ref="K45:K46"/>
    <mergeCell ref="L45:L46"/>
    <mergeCell ref="O45:O46"/>
    <mergeCell ref="R45:R46"/>
    <mergeCell ref="F46:I46"/>
    <mergeCell ref="F43:I43"/>
    <mergeCell ref="J43:J44"/>
    <mergeCell ref="K43:K44"/>
    <mergeCell ref="L43:L44"/>
    <mergeCell ref="O43:O44"/>
    <mergeCell ref="R43:R44"/>
    <mergeCell ref="F44:I44"/>
    <mergeCell ref="F41:I41"/>
    <mergeCell ref="J41:J42"/>
    <mergeCell ref="K41:K42"/>
    <mergeCell ref="L41:L42"/>
    <mergeCell ref="O41:O42"/>
    <mergeCell ref="R41:R42"/>
    <mergeCell ref="F42:I42"/>
    <mergeCell ref="F39:I39"/>
    <mergeCell ref="J39:J40"/>
    <mergeCell ref="K39:K40"/>
    <mergeCell ref="L39:L40"/>
    <mergeCell ref="O39:O40"/>
    <mergeCell ref="R39:R40"/>
    <mergeCell ref="F40:I40"/>
    <mergeCell ref="F37:I37"/>
    <mergeCell ref="J37:J38"/>
    <mergeCell ref="K37:K38"/>
    <mergeCell ref="L37:L38"/>
    <mergeCell ref="O37:O38"/>
    <mergeCell ref="R37:R38"/>
    <mergeCell ref="F38:I38"/>
    <mergeCell ref="F35:I35"/>
    <mergeCell ref="J35:J36"/>
    <mergeCell ref="K35:K36"/>
    <mergeCell ref="L35:L36"/>
    <mergeCell ref="O35:O36"/>
    <mergeCell ref="R35:R36"/>
    <mergeCell ref="F36:I36"/>
    <mergeCell ref="F33:I33"/>
    <mergeCell ref="J33:J34"/>
    <mergeCell ref="K33:K34"/>
    <mergeCell ref="L33:L34"/>
    <mergeCell ref="O33:O34"/>
    <mergeCell ref="R33:R34"/>
    <mergeCell ref="F34:I34"/>
    <mergeCell ref="R29:R30"/>
    <mergeCell ref="F30:I30"/>
    <mergeCell ref="F31:I31"/>
    <mergeCell ref="J31:J32"/>
    <mergeCell ref="K31:K32"/>
    <mergeCell ref="L31:L32"/>
    <mergeCell ref="O31:O32"/>
    <mergeCell ref="R31:R32"/>
    <mergeCell ref="F32:I32"/>
    <mergeCell ref="Q26:Q27"/>
    <mergeCell ref="F27:I28"/>
    <mergeCell ref="J28:K28"/>
    <mergeCell ref="F29:I29"/>
    <mergeCell ref="J29:J30"/>
    <mergeCell ref="K29:K30"/>
    <mergeCell ref="L29:L30"/>
    <mergeCell ref="O29:O30"/>
    <mergeCell ref="H21:L21"/>
    <mergeCell ref="F25:I25"/>
    <mergeCell ref="J25:K25"/>
    <mergeCell ref="N25:O25"/>
    <mergeCell ref="F26:I26"/>
    <mergeCell ref="J26:K27"/>
    <mergeCell ref="M26:M27"/>
    <mergeCell ref="N26:N27"/>
    <mergeCell ref="O26:O27"/>
    <mergeCell ref="H15:L15"/>
    <mergeCell ref="H16:L16"/>
    <mergeCell ref="H17:L17"/>
    <mergeCell ref="H18:L18"/>
    <mergeCell ref="H19:L19"/>
    <mergeCell ref="H20:L20"/>
    <mergeCell ref="F3:R3"/>
    <mergeCell ref="H10:L10"/>
    <mergeCell ref="H11:L11"/>
    <mergeCell ref="H12:L12"/>
    <mergeCell ref="H13:L13"/>
    <mergeCell ref="H14:L14"/>
    <mergeCell ref="E18:F19"/>
  </mergeCells>
  <phoneticPr fontId="1"/>
  <conditionalFormatting sqref="J26:K27">
    <cfRule type="cellIs" dxfId="2" priority="1" operator="equal">
      <formula>"Please enter so that the total is 100%"</formula>
    </cfRule>
  </conditionalFormatting>
  <dataValidations count="4">
    <dataValidation type="list" allowBlank="1" showInputMessage="1" showErrorMessage="1" sqref="Q57 Q55 Q53 Q51 Q49 Q47 Q45 Q43 Q41 Q39 Q37 Q35 Q33 Q31 Q29" xr:uid="{24D4D057-9931-4F3C-94D4-DC6CD848DCD6}">
      <formula1>$J$64:$J$70</formula1>
    </dataValidation>
    <dataValidation type="list" allowBlank="1" showInputMessage="1" showErrorMessage="1" sqref="P57 P55 P53 P51 P49 P47 P45 P43 P41 P39 P37 P35 P33 P31 P29" xr:uid="{235173D1-6341-4E9E-9C92-351C1076C094}">
      <formula1>$M$64:$M$69</formula1>
    </dataValidation>
    <dataValidation type="list" allowBlank="1" showInputMessage="1" showErrorMessage="1" sqref="M29 M31 M33 M35 M37 M39 M41 M43 M45 M47 M49 M51 M53 M55 M57" xr:uid="{EFEDDCFB-625A-4BC0-AB19-8A02B4CC4750}">
      <formula1>$O$64:$O$65</formula1>
    </dataValidation>
    <dataValidation type="list" allowBlank="1" showInputMessage="1" showErrorMessage="1" sqref="N31 N57 N55 N53 N51 N49 N47 N45 N43 N41 N39 N37 N35 N33 N29" xr:uid="{8772C168-908E-4EC1-A249-A598BCA4F5FC}">
      <formula1>$G$64:$G$68</formula1>
    </dataValidation>
  </dataValidations>
  <pageMargins left="0.25" right="0.25" top="0.75" bottom="0.75" header="0.3" footer="0.3"/>
  <pageSetup paperSize="9" scale="22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D07955-A607-4922-9145-9F6964127471}">
  <sheetPr>
    <pageSetUpPr fitToPage="1"/>
  </sheetPr>
  <dimension ref="B1:S78"/>
  <sheetViews>
    <sheetView zoomScale="80" zoomScaleNormal="80" workbookViewId="0">
      <selection activeCell="L33" sqref="L33:L34"/>
    </sheetView>
  </sheetViews>
  <sheetFormatPr defaultRowHeight="18.75" x14ac:dyDescent="0.4"/>
  <cols>
    <col min="1" max="1" width="3.625" style="66" customWidth="1"/>
    <col min="2" max="2" width="4.375" style="66" customWidth="1"/>
    <col min="3" max="4" width="4" style="66" customWidth="1"/>
    <col min="5" max="5" width="7.625" style="66" customWidth="1"/>
    <col min="6" max="6" width="18.125" style="66" customWidth="1"/>
    <col min="7" max="7" width="16.5" style="66" customWidth="1"/>
    <col min="8" max="8" width="19.25" style="66" customWidth="1"/>
    <col min="9" max="9" width="9" style="66"/>
    <col min="10" max="10" width="18.5" style="66" customWidth="1"/>
    <col min="11" max="11" width="3.375" style="1" bestFit="1" customWidth="1"/>
    <col min="12" max="12" width="22.5" style="66" customWidth="1"/>
    <col min="13" max="13" width="20.375" style="66" customWidth="1"/>
    <col min="14" max="14" width="30.25" style="66" customWidth="1"/>
    <col min="15" max="15" width="25.125" style="66" customWidth="1"/>
    <col min="16" max="16" width="31.125" style="66" customWidth="1"/>
    <col min="17" max="17" width="28.625" style="66" customWidth="1"/>
    <col min="18" max="18" width="61.5" style="66" customWidth="1"/>
    <col min="19" max="19" width="3.5" style="66" customWidth="1"/>
    <col min="20" max="16384" width="9" style="66"/>
  </cols>
  <sheetData>
    <row r="1" spans="2:19" ht="19.5" thickBot="1" x14ac:dyDescent="0.45"/>
    <row r="2" spans="2:19" x14ac:dyDescent="0.4">
      <c r="B2" s="83"/>
      <c r="C2" s="81"/>
      <c r="D2" s="81"/>
      <c r="E2" s="81"/>
      <c r="F2" s="81"/>
      <c r="G2" s="81"/>
      <c r="H2" s="81"/>
      <c r="I2" s="81"/>
      <c r="J2" s="81"/>
      <c r="K2" s="82"/>
      <c r="L2" s="81"/>
      <c r="M2" s="81"/>
      <c r="N2" s="81"/>
      <c r="O2" s="81"/>
      <c r="P2" s="81"/>
      <c r="Q2" s="81"/>
      <c r="R2" s="81"/>
      <c r="S2" s="80"/>
    </row>
    <row r="3" spans="2:19" ht="30" x14ac:dyDescent="0.4">
      <c r="B3" s="11"/>
      <c r="C3" s="79" t="s">
        <v>157</v>
      </c>
      <c r="F3" s="146" t="s">
        <v>158</v>
      </c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6"/>
    </row>
    <row r="4" spans="2:19" x14ac:dyDescent="0.4">
      <c r="B4" s="11"/>
      <c r="R4" s="78" t="s">
        <v>71</v>
      </c>
      <c r="S4" s="6"/>
    </row>
    <row r="5" spans="2:19" x14ac:dyDescent="0.4">
      <c r="B5" s="11"/>
      <c r="R5" s="78" t="s">
        <v>192</v>
      </c>
      <c r="S5" s="6"/>
    </row>
    <row r="6" spans="2:19" x14ac:dyDescent="0.4">
      <c r="B6" s="11"/>
      <c r="C6" s="77" t="s">
        <v>193</v>
      </c>
      <c r="S6" s="6"/>
    </row>
    <row r="7" spans="2:19" x14ac:dyDescent="0.4">
      <c r="B7" s="60"/>
      <c r="C7" s="49" t="s">
        <v>243</v>
      </c>
      <c r="D7" s="58"/>
      <c r="E7" s="58"/>
      <c r="F7" s="58"/>
      <c r="G7" s="58"/>
      <c r="H7" s="58"/>
      <c r="I7" s="58"/>
      <c r="J7" s="58"/>
      <c r="K7" s="59"/>
      <c r="L7" s="58"/>
      <c r="M7" s="58"/>
      <c r="N7" s="58"/>
      <c r="O7" s="58"/>
      <c r="P7" s="58"/>
      <c r="Q7" s="58"/>
      <c r="R7" s="58"/>
      <c r="S7" s="57"/>
    </row>
    <row r="8" spans="2:19" ht="19.5" thickBot="1" x14ac:dyDescent="0.45">
      <c r="B8" s="11"/>
      <c r="S8" s="6"/>
    </row>
    <row r="9" spans="2:19" ht="20.25" thickTop="1" thickBot="1" x14ac:dyDescent="0.45">
      <c r="B9" s="11"/>
      <c r="D9" s="76">
        <v>1</v>
      </c>
      <c r="E9" s="75" t="s">
        <v>194</v>
      </c>
      <c r="F9" s="75"/>
      <c r="G9" s="63" t="s">
        <v>70</v>
      </c>
      <c r="H9" s="74">
        <v>44378</v>
      </c>
      <c r="I9" s="73"/>
      <c r="J9" s="71"/>
      <c r="K9" s="72"/>
      <c r="L9" s="71"/>
      <c r="S9" s="6"/>
    </row>
    <row r="10" spans="2:19" ht="19.5" thickTop="1" x14ac:dyDescent="0.4">
      <c r="B10" s="11"/>
      <c r="D10" s="62">
        <v>2</v>
      </c>
      <c r="E10" s="63" t="s">
        <v>195</v>
      </c>
      <c r="F10" s="40"/>
      <c r="G10" s="40"/>
      <c r="H10" s="147" t="s">
        <v>88</v>
      </c>
      <c r="I10" s="140"/>
      <c r="J10" s="140"/>
      <c r="K10" s="140"/>
      <c r="L10" s="141"/>
      <c r="S10" s="6"/>
    </row>
    <row r="11" spans="2:19" x14ac:dyDescent="0.4">
      <c r="B11" s="11"/>
      <c r="D11" s="62"/>
      <c r="E11" s="64"/>
      <c r="F11" s="49"/>
      <c r="G11" s="68" t="s">
        <v>165</v>
      </c>
      <c r="H11" s="130" t="s">
        <v>86</v>
      </c>
      <c r="I11" s="131"/>
      <c r="J11" s="131"/>
      <c r="K11" s="131"/>
      <c r="L11" s="132"/>
      <c r="S11" s="6"/>
    </row>
    <row r="12" spans="2:19" x14ac:dyDescent="0.4">
      <c r="B12" s="11"/>
      <c r="D12" s="62">
        <v>3</v>
      </c>
      <c r="E12" s="63" t="s">
        <v>196</v>
      </c>
      <c r="F12" s="40"/>
      <c r="G12" s="70"/>
      <c r="H12" s="133" t="s">
        <v>93</v>
      </c>
      <c r="I12" s="134"/>
      <c r="J12" s="134"/>
      <c r="K12" s="134"/>
      <c r="L12" s="135"/>
      <c r="S12" s="6"/>
    </row>
    <row r="13" spans="2:19" x14ac:dyDescent="0.4">
      <c r="B13" s="11"/>
      <c r="D13" s="62"/>
      <c r="E13" s="61"/>
      <c r="F13" s="29"/>
      <c r="G13" s="69" t="s">
        <v>165</v>
      </c>
      <c r="H13" s="136" t="s">
        <v>92</v>
      </c>
      <c r="I13" s="137"/>
      <c r="J13" s="137"/>
      <c r="K13" s="137"/>
      <c r="L13" s="138"/>
      <c r="S13" s="6"/>
    </row>
    <row r="14" spans="2:19" x14ac:dyDescent="0.4">
      <c r="B14" s="11"/>
      <c r="D14" s="62">
        <v>4</v>
      </c>
      <c r="E14" s="64" t="s">
        <v>197</v>
      </c>
      <c r="F14" s="49"/>
      <c r="G14" s="68"/>
      <c r="H14" s="147" t="s">
        <v>95</v>
      </c>
      <c r="I14" s="148"/>
      <c r="J14" s="148"/>
      <c r="K14" s="148"/>
      <c r="L14" s="149"/>
      <c r="S14" s="6"/>
    </row>
    <row r="15" spans="2:19" x14ac:dyDescent="0.4">
      <c r="B15" s="11"/>
      <c r="D15" s="62"/>
      <c r="E15" s="64"/>
      <c r="F15" s="49"/>
      <c r="G15" s="68" t="s">
        <v>165</v>
      </c>
      <c r="H15" s="130" t="s">
        <v>94</v>
      </c>
      <c r="I15" s="131"/>
      <c r="J15" s="131"/>
      <c r="K15" s="131"/>
      <c r="L15" s="132"/>
      <c r="S15" s="6"/>
    </row>
    <row r="16" spans="2:19" x14ac:dyDescent="0.4">
      <c r="B16" s="11"/>
      <c r="D16" s="62">
        <v>5</v>
      </c>
      <c r="E16" s="63" t="s">
        <v>167</v>
      </c>
      <c r="F16" s="40"/>
      <c r="G16" s="63" t="s">
        <v>168</v>
      </c>
      <c r="H16" s="133" t="s">
        <v>93</v>
      </c>
      <c r="I16" s="134"/>
      <c r="J16" s="134"/>
      <c r="K16" s="134"/>
      <c r="L16" s="135"/>
      <c r="S16" s="6"/>
    </row>
    <row r="17" spans="2:19" x14ac:dyDescent="0.4">
      <c r="B17" s="11"/>
      <c r="D17" s="62"/>
      <c r="E17" s="64"/>
      <c r="F17" s="49"/>
      <c r="G17" s="67" t="s">
        <v>165</v>
      </c>
      <c r="H17" s="136" t="s">
        <v>92</v>
      </c>
      <c r="I17" s="137"/>
      <c r="J17" s="137"/>
      <c r="K17" s="137"/>
      <c r="L17" s="138"/>
      <c r="S17" s="6"/>
    </row>
    <row r="18" spans="2:19" x14ac:dyDescent="0.4">
      <c r="B18" s="11"/>
      <c r="D18" s="62"/>
      <c r="E18" s="150" t="s">
        <v>244</v>
      </c>
      <c r="F18" s="151"/>
      <c r="G18" s="64" t="s">
        <v>198</v>
      </c>
      <c r="H18" s="139" t="s">
        <v>91</v>
      </c>
      <c r="I18" s="140"/>
      <c r="J18" s="140"/>
      <c r="K18" s="140"/>
      <c r="L18" s="141"/>
      <c r="S18" s="6"/>
    </row>
    <row r="19" spans="2:19" x14ac:dyDescent="0.4">
      <c r="B19" s="11"/>
      <c r="D19" s="62"/>
      <c r="E19" s="150"/>
      <c r="F19" s="151"/>
      <c r="G19" s="65" t="s">
        <v>165</v>
      </c>
      <c r="H19" s="142" t="s">
        <v>90</v>
      </c>
      <c r="I19" s="143"/>
      <c r="J19" s="143"/>
      <c r="K19" s="143"/>
      <c r="L19" s="144"/>
      <c r="S19" s="6"/>
    </row>
    <row r="20" spans="2:19" x14ac:dyDescent="0.4">
      <c r="B20" s="11"/>
      <c r="D20" s="62"/>
      <c r="E20" s="64"/>
      <c r="F20" s="49"/>
      <c r="G20" s="63" t="s">
        <v>63</v>
      </c>
      <c r="H20" s="133" t="s">
        <v>89</v>
      </c>
      <c r="I20" s="134"/>
      <c r="J20" s="134"/>
      <c r="K20" s="134"/>
      <c r="L20" s="135"/>
      <c r="S20" s="6"/>
    </row>
    <row r="21" spans="2:19" ht="19.5" thickBot="1" x14ac:dyDescent="0.45">
      <c r="B21" s="11"/>
      <c r="D21" s="62"/>
      <c r="E21" s="61"/>
      <c r="F21" s="29"/>
      <c r="G21" s="61" t="s">
        <v>61</v>
      </c>
      <c r="H21" s="152" t="s">
        <v>107</v>
      </c>
      <c r="I21" s="153"/>
      <c r="J21" s="153"/>
      <c r="K21" s="153"/>
      <c r="L21" s="154"/>
      <c r="S21" s="6"/>
    </row>
    <row r="22" spans="2:19" ht="19.5" thickTop="1" x14ac:dyDescent="0.4">
      <c r="B22" s="11"/>
      <c r="S22" s="6"/>
    </row>
    <row r="23" spans="2:19" x14ac:dyDescent="0.4">
      <c r="B23" s="60"/>
      <c r="C23" s="49" t="s">
        <v>281</v>
      </c>
      <c r="D23" s="58"/>
      <c r="E23" s="58"/>
      <c r="F23" s="58"/>
      <c r="G23" s="58"/>
      <c r="H23" s="58"/>
      <c r="I23" s="58"/>
      <c r="J23" s="58"/>
      <c r="K23" s="59"/>
      <c r="L23" s="58"/>
      <c r="M23" s="58"/>
      <c r="N23" s="58"/>
      <c r="O23" s="58"/>
      <c r="P23" s="58"/>
      <c r="Q23" s="58"/>
      <c r="R23" s="58"/>
      <c r="S23" s="57"/>
    </row>
    <row r="24" spans="2:19" x14ac:dyDescent="0.4">
      <c r="B24" s="11"/>
      <c r="S24" s="6"/>
    </row>
    <row r="25" spans="2:19" ht="33.75" customHeight="1" x14ac:dyDescent="0.4">
      <c r="B25" s="11"/>
      <c r="D25" s="56"/>
      <c r="E25" s="40"/>
      <c r="F25" s="155" t="s">
        <v>59</v>
      </c>
      <c r="G25" s="156"/>
      <c r="H25" s="156"/>
      <c r="I25" s="157"/>
      <c r="J25" s="155" t="s">
        <v>58</v>
      </c>
      <c r="K25" s="157"/>
      <c r="L25" s="106" t="s">
        <v>57</v>
      </c>
      <c r="M25" s="107" t="s">
        <v>171</v>
      </c>
      <c r="N25" s="158" t="s">
        <v>221</v>
      </c>
      <c r="O25" s="159"/>
      <c r="P25" s="158" t="s">
        <v>222</v>
      </c>
      <c r="Q25" s="159"/>
      <c r="R25" s="55" t="s">
        <v>175</v>
      </c>
      <c r="S25" s="6"/>
    </row>
    <row r="26" spans="2:19" ht="36.75" customHeight="1" x14ac:dyDescent="0.4">
      <c r="B26" s="11"/>
      <c r="D26" s="50"/>
      <c r="E26" s="49"/>
      <c r="F26" s="160" t="s">
        <v>264</v>
      </c>
      <c r="G26" s="161"/>
      <c r="H26" s="161"/>
      <c r="I26" s="162"/>
      <c r="J26" s="163" t="str">
        <f>IF(J59&lt;&gt;100,IF(J59=0,"","Please enter so that the total is 100%"),"")</f>
        <v/>
      </c>
      <c r="K26" s="164"/>
      <c r="L26" s="54" t="s">
        <v>246</v>
      </c>
      <c r="M26" s="167" t="s">
        <v>177</v>
      </c>
      <c r="N26" s="168" t="s">
        <v>223</v>
      </c>
      <c r="O26" s="168" t="s">
        <v>265</v>
      </c>
      <c r="P26" s="168" t="s">
        <v>224</v>
      </c>
      <c r="Q26" s="168" t="s">
        <v>225</v>
      </c>
      <c r="R26" s="53" t="s">
        <v>204</v>
      </c>
      <c r="S26" s="6"/>
    </row>
    <row r="27" spans="2:19" ht="48.75" customHeight="1" x14ac:dyDescent="0.4">
      <c r="B27" s="11"/>
      <c r="D27" s="50"/>
      <c r="E27" s="49"/>
      <c r="F27" s="167" t="s">
        <v>182</v>
      </c>
      <c r="G27" s="167"/>
      <c r="H27" s="167"/>
      <c r="I27" s="167"/>
      <c r="J27" s="165"/>
      <c r="K27" s="166"/>
      <c r="L27" s="54" t="s">
        <v>249</v>
      </c>
      <c r="M27" s="167"/>
      <c r="N27" s="169"/>
      <c r="O27" s="170"/>
      <c r="P27" s="170"/>
      <c r="Q27" s="170"/>
      <c r="R27" s="45"/>
      <c r="S27" s="6"/>
    </row>
    <row r="28" spans="2:19" ht="32.25" thickBot="1" x14ac:dyDescent="0.45">
      <c r="B28" s="11"/>
      <c r="D28" s="50"/>
      <c r="E28" s="49"/>
      <c r="F28" s="167"/>
      <c r="G28" s="167"/>
      <c r="H28" s="167"/>
      <c r="I28" s="167"/>
      <c r="J28" s="171" t="s">
        <v>183</v>
      </c>
      <c r="K28" s="171"/>
      <c r="L28" s="47" t="s">
        <v>184</v>
      </c>
      <c r="M28" s="46" t="s">
        <v>185</v>
      </c>
      <c r="N28" s="46" t="s">
        <v>205</v>
      </c>
      <c r="O28" s="48" t="s">
        <v>188</v>
      </c>
      <c r="P28" s="46" t="s">
        <v>205</v>
      </c>
      <c r="Q28" s="125" t="s">
        <v>226</v>
      </c>
      <c r="R28" s="45"/>
      <c r="S28" s="6"/>
    </row>
    <row r="29" spans="2:19" ht="79.5" customHeight="1" thickTop="1" x14ac:dyDescent="0.4">
      <c r="B29" s="11"/>
      <c r="D29" s="30">
        <v>1</v>
      </c>
      <c r="E29" s="40"/>
      <c r="F29" s="172" t="s">
        <v>88</v>
      </c>
      <c r="G29" s="173"/>
      <c r="H29" s="173"/>
      <c r="I29" s="174"/>
      <c r="J29" s="175">
        <v>98</v>
      </c>
      <c r="K29" s="192" t="s">
        <v>52</v>
      </c>
      <c r="L29" s="179" t="s">
        <v>87</v>
      </c>
      <c r="M29" s="44" t="s">
        <v>36</v>
      </c>
      <c r="N29" s="44" t="s">
        <v>153</v>
      </c>
      <c r="O29" s="181"/>
      <c r="P29" s="114" t="s">
        <v>73</v>
      </c>
      <c r="Q29" s="218"/>
      <c r="R29" s="195"/>
      <c r="S29" s="6"/>
    </row>
    <row r="30" spans="2:19" ht="79.5" customHeight="1" x14ac:dyDescent="0.4">
      <c r="B30" s="11"/>
      <c r="D30" s="30"/>
      <c r="E30" s="38" t="s">
        <v>191</v>
      </c>
      <c r="F30" s="183" t="s">
        <v>86</v>
      </c>
      <c r="G30" s="184"/>
      <c r="H30" s="184"/>
      <c r="I30" s="185"/>
      <c r="J30" s="176"/>
      <c r="K30" s="192"/>
      <c r="L30" s="180"/>
      <c r="M30" s="41" t="str">
        <f>IFERROR(VLOOKUP(M29,$O$64:$P$65,2,0),"")</f>
        <v>意図的含有</v>
      </c>
      <c r="N30" s="36" t="str">
        <f>IFERROR(VLOOKUP(N29,$G$64:$H$68,2,0),"")</f>
        <v>予備インベントリ収載</v>
      </c>
      <c r="O30" s="182"/>
      <c r="P30" s="36" t="str">
        <f>IFERROR(VLOOKUP(P29,$M$64:$N$69,2,0),"")</f>
        <v>不明</v>
      </c>
      <c r="Q30" s="217"/>
      <c r="R30" s="196"/>
      <c r="S30" s="6"/>
    </row>
    <row r="31" spans="2:19" ht="79.5" customHeight="1" x14ac:dyDescent="0.4">
      <c r="B31" s="11"/>
      <c r="D31" s="30">
        <v>2</v>
      </c>
      <c r="E31" s="34"/>
      <c r="F31" s="188" t="s">
        <v>85</v>
      </c>
      <c r="G31" s="189"/>
      <c r="H31" s="189"/>
      <c r="I31" s="190"/>
      <c r="J31" s="191">
        <v>1.02</v>
      </c>
      <c r="K31" s="192" t="s">
        <v>52</v>
      </c>
      <c r="L31" s="193" t="s">
        <v>240</v>
      </c>
      <c r="M31" s="33" t="s">
        <v>31</v>
      </c>
      <c r="N31" s="33" t="s">
        <v>149</v>
      </c>
      <c r="O31" s="194" t="s">
        <v>240</v>
      </c>
      <c r="P31" s="37" t="s">
        <v>151</v>
      </c>
      <c r="Q31" s="216"/>
      <c r="R31" s="195"/>
      <c r="S31" s="6"/>
    </row>
    <row r="32" spans="2:19" ht="79.5" customHeight="1" x14ac:dyDescent="0.4">
      <c r="B32" s="11"/>
      <c r="D32" s="30"/>
      <c r="E32" s="29" t="s">
        <v>191</v>
      </c>
      <c r="F32" s="183" t="s">
        <v>84</v>
      </c>
      <c r="G32" s="184"/>
      <c r="H32" s="184"/>
      <c r="I32" s="185"/>
      <c r="J32" s="176"/>
      <c r="K32" s="192"/>
      <c r="L32" s="180"/>
      <c r="M32" s="36" t="str">
        <f>IFERROR(VLOOKUP(M31,$O$64:$P$65,2,0),"")</f>
        <v>非意図的含有</v>
      </c>
      <c r="N32" s="36" t="str">
        <f>IFERROR(VLOOKUP(N31,$G$64:$H$68,2,0),"")</f>
        <v>5.6届出済</v>
      </c>
      <c r="O32" s="182"/>
      <c r="P32" s="36" t="str">
        <f>IFERROR(VLOOKUP(P31,$M$64:$N$69,2,0),"")</f>
        <v>第1種毒性化学物質</v>
      </c>
      <c r="Q32" s="217"/>
      <c r="R32" s="196"/>
      <c r="S32" s="6"/>
    </row>
    <row r="33" spans="2:19" ht="79.5" customHeight="1" x14ac:dyDescent="0.4">
      <c r="B33" s="11"/>
      <c r="D33" s="30">
        <v>3</v>
      </c>
      <c r="E33" s="40"/>
      <c r="F33" s="188" t="s">
        <v>54</v>
      </c>
      <c r="G33" s="189"/>
      <c r="H33" s="189"/>
      <c r="I33" s="190"/>
      <c r="J33" s="191">
        <v>0.98</v>
      </c>
      <c r="K33" s="192" t="s">
        <v>52</v>
      </c>
      <c r="L33" s="193" t="s">
        <v>242</v>
      </c>
      <c r="M33" s="33" t="s">
        <v>31</v>
      </c>
      <c r="N33" s="33" t="s">
        <v>2</v>
      </c>
      <c r="O33" s="194"/>
      <c r="P33" s="37" t="s">
        <v>133</v>
      </c>
      <c r="Q33" s="216"/>
      <c r="R33" s="195"/>
      <c r="S33" s="6"/>
    </row>
    <row r="34" spans="2:19" ht="79.5" customHeight="1" x14ac:dyDescent="0.4">
      <c r="B34" s="11"/>
      <c r="D34" s="30"/>
      <c r="E34" s="38" t="s">
        <v>191</v>
      </c>
      <c r="F34" s="183" t="s">
        <v>83</v>
      </c>
      <c r="G34" s="184"/>
      <c r="H34" s="184"/>
      <c r="I34" s="185"/>
      <c r="J34" s="176"/>
      <c r="K34" s="192"/>
      <c r="L34" s="180"/>
      <c r="M34" s="36" t="str">
        <f>IFERROR(VLOOKUP(M33,$O$64:$P$65,2,0),"")</f>
        <v>非意図的含有</v>
      </c>
      <c r="N34" s="36" t="str">
        <f>IFERROR(VLOOKUP(N33,$G$64:$H$68,2,0),"")</f>
        <v>対象外</v>
      </c>
      <c r="O34" s="182"/>
      <c r="P34" s="36" t="str">
        <f>IFERROR(VLOOKUP(P33,$M$64:$N$69,2,0),"")</f>
        <v>非該当</v>
      </c>
      <c r="Q34" s="217"/>
      <c r="R34" s="196"/>
      <c r="S34" s="6"/>
    </row>
    <row r="35" spans="2:19" ht="79.5" customHeight="1" x14ac:dyDescent="0.4">
      <c r="B35" s="11"/>
      <c r="D35" s="30">
        <v>4</v>
      </c>
      <c r="E35" s="34"/>
      <c r="F35" s="188"/>
      <c r="G35" s="189"/>
      <c r="H35" s="189"/>
      <c r="I35" s="190"/>
      <c r="J35" s="191"/>
      <c r="K35" s="192" t="s">
        <v>52</v>
      </c>
      <c r="L35" s="193"/>
      <c r="M35" s="33"/>
      <c r="N35" s="33"/>
      <c r="O35" s="194"/>
      <c r="P35" s="37"/>
      <c r="Q35" s="216"/>
      <c r="R35" s="195"/>
      <c r="S35" s="6"/>
    </row>
    <row r="36" spans="2:19" ht="79.5" customHeight="1" x14ac:dyDescent="0.4">
      <c r="B36" s="11"/>
      <c r="D36" s="30"/>
      <c r="E36" s="29" t="s">
        <v>191</v>
      </c>
      <c r="F36" s="183"/>
      <c r="G36" s="184"/>
      <c r="H36" s="184"/>
      <c r="I36" s="185"/>
      <c r="J36" s="176"/>
      <c r="K36" s="192"/>
      <c r="L36" s="180"/>
      <c r="M36" s="36" t="str">
        <f>IFERROR(VLOOKUP(M35,$O$64:$P$65,2,0),"")</f>
        <v/>
      </c>
      <c r="N36" s="36" t="str">
        <f>IFERROR(VLOOKUP(N35,$G$64:$H$68,2,0),"")</f>
        <v/>
      </c>
      <c r="O36" s="182"/>
      <c r="P36" s="36" t="str">
        <f>IFERROR(VLOOKUP(P35,$M$64:$N$69,2,0),"")</f>
        <v/>
      </c>
      <c r="Q36" s="217"/>
      <c r="R36" s="196"/>
      <c r="S36" s="6"/>
    </row>
    <row r="37" spans="2:19" ht="79.5" customHeight="1" x14ac:dyDescent="0.4">
      <c r="B37" s="11"/>
      <c r="D37" s="30">
        <v>5</v>
      </c>
      <c r="E37" s="40"/>
      <c r="F37" s="188"/>
      <c r="G37" s="189"/>
      <c r="H37" s="189"/>
      <c r="I37" s="190"/>
      <c r="J37" s="191"/>
      <c r="K37" s="192" t="s">
        <v>52</v>
      </c>
      <c r="L37" s="193"/>
      <c r="M37" s="33"/>
      <c r="N37" s="33"/>
      <c r="O37" s="194"/>
      <c r="P37" s="37"/>
      <c r="Q37" s="216"/>
      <c r="R37" s="195"/>
      <c r="S37" s="6"/>
    </row>
    <row r="38" spans="2:19" ht="79.5" customHeight="1" x14ac:dyDescent="0.4">
      <c r="B38" s="11"/>
      <c r="D38" s="30"/>
      <c r="E38" s="38" t="s">
        <v>191</v>
      </c>
      <c r="F38" s="183"/>
      <c r="G38" s="184"/>
      <c r="H38" s="184"/>
      <c r="I38" s="185"/>
      <c r="J38" s="176"/>
      <c r="K38" s="192"/>
      <c r="L38" s="180"/>
      <c r="M38" s="36" t="str">
        <f>IFERROR(VLOOKUP(M37,$O$64:$P$65,2,0),"")</f>
        <v/>
      </c>
      <c r="N38" s="36" t="str">
        <f>IFERROR(VLOOKUP(N37,$G$64:$H$68,2,0),"")</f>
        <v/>
      </c>
      <c r="O38" s="182"/>
      <c r="P38" s="36" t="str">
        <f>IFERROR(VLOOKUP(P37,$M$64:$N$69,2,0),"")</f>
        <v/>
      </c>
      <c r="Q38" s="217"/>
      <c r="R38" s="196"/>
      <c r="S38" s="6"/>
    </row>
    <row r="39" spans="2:19" ht="79.5" customHeight="1" x14ac:dyDescent="0.4">
      <c r="B39" s="11"/>
      <c r="D39" s="30">
        <v>6</v>
      </c>
      <c r="E39" s="34"/>
      <c r="F39" s="188"/>
      <c r="G39" s="189"/>
      <c r="H39" s="189"/>
      <c r="I39" s="190"/>
      <c r="J39" s="191"/>
      <c r="K39" s="192" t="s">
        <v>52</v>
      </c>
      <c r="L39" s="193"/>
      <c r="M39" s="33"/>
      <c r="N39" s="33"/>
      <c r="O39" s="194"/>
      <c r="P39" s="37"/>
      <c r="Q39" s="216"/>
      <c r="R39" s="195"/>
      <c r="S39" s="6"/>
    </row>
    <row r="40" spans="2:19" ht="79.5" customHeight="1" x14ac:dyDescent="0.4">
      <c r="B40" s="11"/>
      <c r="D40" s="30"/>
      <c r="E40" s="29" t="s">
        <v>191</v>
      </c>
      <c r="F40" s="183"/>
      <c r="G40" s="184"/>
      <c r="H40" s="184"/>
      <c r="I40" s="185"/>
      <c r="J40" s="176"/>
      <c r="K40" s="192"/>
      <c r="L40" s="180"/>
      <c r="M40" s="36" t="str">
        <f>IFERROR(VLOOKUP(M39,$O$64:$P$65,2,0),"")</f>
        <v/>
      </c>
      <c r="N40" s="36" t="str">
        <f>IFERROR(VLOOKUP(N39,$G$64:$H$68,2,0),"")</f>
        <v/>
      </c>
      <c r="O40" s="182"/>
      <c r="P40" s="36" t="str">
        <f>IFERROR(VLOOKUP(P39,$M$64:$N$69,2,0),"")</f>
        <v/>
      </c>
      <c r="Q40" s="217"/>
      <c r="R40" s="196"/>
      <c r="S40" s="6"/>
    </row>
    <row r="41" spans="2:19" ht="79.5" customHeight="1" x14ac:dyDescent="0.4">
      <c r="B41" s="11"/>
      <c r="D41" s="30">
        <v>7</v>
      </c>
      <c r="E41" s="40"/>
      <c r="F41" s="188"/>
      <c r="G41" s="189"/>
      <c r="H41" s="189"/>
      <c r="I41" s="190"/>
      <c r="J41" s="191"/>
      <c r="K41" s="192" t="s">
        <v>52</v>
      </c>
      <c r="L41" s="193"/>
      <c r="M41" s="33"/>
      <c r="N41" s="33"/>
      <c r="O41" s="194"/>
      <c r="P41" s="37"/>
      <c r="Q41" s="216"/>
      <c r="R41" s="195"/>
      <c r="S41" s="6"/>
    </row>
    <row r="42" spans="2:19" ht="79.5" customHeight="1" x14ac:dyDescent="0.4">
      <c r="B42" s="11"/>
      <c r="D42" s="30"/>
      <c r="E42" s="38" t="s">
        <v>191</v>
      </c>
      <c r="F42" s="183"/>
      <c r="G42" s="184"/>
      <c r="H42" s="184"/>
      <c r="I42" s="185"/>
      <c r="J42" s="176"/>
      <c r="K42" s="192"/>
      <c r="L42" s="180"/>
      <c r="M42" s="36" t="str">
        <f>IFERROR(VLOOKUP(M41,$O$64:$P$65,2,0),"")</f>
        <v/>
      </c>
      <c r="N42" s="36" t="str">
        <f>IFERROR(VLOOKUP(N41,$G$64:$H$68,2,0),"")</f>
        <v/>
      </c>
      <c r="O42" s="182"/>
      <c r="P42" s="36" t="str">
        <f>IFERROR(VLOOKUP(P41,$M$64:$N$69,2,0),"")</f>
        <v/>
      </c>
      <c r="Q42" s="217"/>
      <c r="R42" s="196"/>
      <c r="S42" s="6"/>
    </row>
    <row r="43" spans="2:19" ht="79.5" customHeight="1" x14ac:dyDescent="0.4">
      <c r="B43" s="11"/>
      <c r="D43" s="30">
        <v>8</v>
      </c>
      <c r="E43" s="34"/>
      <c r="F43" s="188"/>
      <c r="G43" s="189"/>
      <c r="H43" s="189"/>
      <c r="I43" s="190"/>
      <c r="J43" s="191"/>
      <c r="K43" s="192" t="s">
        <v>52</v>
      </c>
      <c r="L43" s="193"/>
      <c r="M43" s="33"/>
      <c r="N43" s="33"/>
      <c r="O43" s="194"/>
      <c r="P43" s="37"/>
      <c r="Q43" s="216"/>
      <c r="R43" s="195"/>
      <c r="S43" s="6"/>
    </row>
    <row r="44" spans="2:19" ht="79.5" customHeight="1" x14ac:dyDescent="0.4">
      <c r="B44" s="11"/>
      <c r="D44" s="30"/>
      <c r="E44" s="29" t="s">
        <v>191</v>
      </c>
      <c r="F44" s="183"/>
      <c r="G44" s="184"/>
      <c r="H44" s="184"/>
      <c r="I44" s="185"/>
      <c r="J44" s="176"/>
      <c r="K44" s="192"/>
      <c r="L44" s="180"/>
      <c r="M44" s="36" t="str">
        <f>IFERROR(VLOOKUP(M43,$O$64:$P$65,2,0),"")</f>
        <v/>
      </c>
      <c r="N44" s="36" t="str">
        <f>IFERROR(VLOOKUP(N43,$G$64:$H$68,2,0),"")</f>
        <v/>
      </c>
      <c r="O44" s="182"/>
      <c r="P44" s="36" t="str">
        <f>IFERROR(VLOOKUP(P43,$M$64:$N$69,2,0),"")</f>
        <v/>
      </c>
      <c r="Q44" s="217"/>
      <c r="R44" s="196"/>
      <c r="S44" s="6"/>
    </row>
    <row r="45" spans="2:19" ht="79.5" customHeight="1" x14ac:dyDescent="0.4">
      <c r="B45" s="11"/>
      <c r="D45" s="30">
        <v>9</v>
      </c>
      <c r="E45" s="40"/>
      <c r="F45" s="188"/>
      <c r="G45" s="189"/>
      <c r="H45" s="189"/>
      <c r="I45" s="190"/>
      <c r="J45" s="191"/>
      <c r="K45" s="192" t="s">
        <v>52</v>
      </c>
      <c r="L45" s="193"/>
      <c r="M45" s="33"/>
      <c r="N45" s="33"/>
      <c r="O45" s="194"/>
      <c r="P45" s="37"/>
      <c r="Q45" s="216"/>
      <c r="R45" s="195"/>
      <c r="S45" s="6"/>
    </row>
    <row r="46" spans="2:19" ht="79.5" customHeight="1" x14ac:dyDescent="0.4">
      <c r="B46" s="11"/>
      <c r="D46" s="30"/>
      <c r="E46" s="38" t="s">
        <v>191</v>
      </c>
      <c r="F46" s="183"/>
      <c r="G46" s="184"/>
      <c r="H46" s="184"/>
      <c r="I46" s="185"/>
      <c r="J46" s="176"/>
      <c r="K46" s="192"/>
      <c r="L46" s="180"/>
      <c r="M46" s="36" t="str">
        <f>IFERROR(VLOOKUP(M45,$O$64:$P$65,2,0),"")</f>
        <v/>
      </c>
      <c r="N46" s="36" t="str">
        <f>IFERROR(VLOOKUP(N45,$G$64:$H$68,2,0),"")</f>
        <v/>
      </c>
      <c r="O46" s="182"/>
      <c r="P46" s="36" t="str">
        <f>IFERROR(VLOOKUP(P45,$M$64:$N$69,2,0),"")</f>
        <v/>
      </c>
      <c r="Q46" s="217"/>
      <c r="R46" s="196"/>
      <c r="S46" s="6"/>
    </row>
    <row r="47" spans="2:19" ht="79.5" customHeight="1" x14ac:dyDescent="0.4">
      <c r="B47" s="11"/>
      <c r="D47" s="30">
        <v>10</v>
      </c>
      <c r="E47" s="34"/>
      <c r="F47" s="188"/>
      <c r="G47" s="189"/>
      <c r="H47" s="189"/>
      <c r="I47" s="190"/>
      <c r="J47" s="191"/>
      <c r="K47" s="192" t="s">
        <v>52</v>
      </c>
      <c r="L47" s="193"/>
      <c r="M47" s="33"/>
      <c r="N47" s="33"/>
      <c r="O47" s="194"/>
      <c r="P47" s="37"/>
      <c r="Q47" s="216"/>
      <c r="R47" s="195"/>
      <c r="S47" s="6"/>
    </row>
    <row r="48" spans="2:19" ht="79.5" customHeight="1" x14ac:dyDescent="0.4">
      <c r="B48" s="11"/>
      <c r="D48" s="30"/>
      <c r="E48" s="29" t="s">
        <v>191</v>
      </c>
      <c r="F48" s="183"/>
      <c r="G48" s="184"/>
      <c r="H48" s="184"/>
      <c r="I48" s="185"/>
      <c r="J48" s="176"/>
      <c r="K48" s="192"/>
      <c r="L48" s="180"/>
      <c r="M48" s="36" t="str">
        <f>IFERROR(VLOOKUP(M47,$O$64:$P$65,2,0),"")</f>
        <v/>
      </c>
      <c r="N48" s="36" t="str">
        <f>IFERROR(VLOOKUP(N47,$G$64:$H$68,2,0),"")</f>
        <v/>
      </c>
      <c r="O48" s="182"/>
      <c r="P48" s="36" t="str">
        <f>IFERROR(VLOOKUP(P47,$M$64:$N$69,2,0),"")</f>
        <v/>
      </c>
      <c r="Q48" s="217"/>
      <c r="R48" s="196"/>
      <c r="S48" s="6"/>
    </row>
    <row r="49" spans="2:19" ht="79.5" customHeight="1" x14ac:dyDescent="0.4">
      <c r="B49" s="11"/>
      <c r="D49" s="30">
        <v>11</v>
      </c>
      <c r="E49" s="40"/>
      <c r="F49" s="188"/>
      <c r="G49" s="189"/>
      <c r="H49" s="189"/>
      <c r="I49" s="190"/>
      <c r="J49" s="191"/>
      <c r="K49" s="192" t="s">
        <v>52</v>
      </c>
      <c r="L49" s="193"/>
      <c r="M49" s="33"/>
      <c r="N49" s="33"/>
      <c r="O49" s="194"/>
      <c r="P49" s="37"/>
      <c r="Q49" s="216"/>
      <c r="R49" s="195"/>
      <c r="S49" s="6"/>
    </row>
    <row r="50" spans="2:19" ht="79.5" customHeight="1" x14ac:dyDescent="0.4">
      <c r="B50" s="11"/>
      <c r="D50" s="30"/>
      <c r="E50" s="38" t="s">
        <v>191</v>
      </c>
      <c r="F50" s="183"/>
      <c r="G50" s="184"/>
      <c r="H50" s="184"/>
      <c r="I50" s="185"/>
      <c r="J50" s="176"/>
      <c r="K50" s="192"/>
      <c r="L50" s="180"/>
      <c r="M50" s="36" t="str">
        <f>IFERROR(VLOOKUP(M49,$O$64:$P$65,2,0),"")</f>
        <v/>
      </c>
      <c r="N50" s="36" t="str">
        <f>IFERROR(VLOOKUP(N49,$G$64:$H$68,2,0),"")</f>
        <v/>
      </c>
      <c r="O50" s="182"/>
      <c r="P50" s="36" t="str">
        <f>IFERROR(VLOOKUP(P49,$M$64:$N$69,2,0),"")</f>
        <v/>
      </c>
      <c r="Q50" s="217"/>
      <c r="R50" s="196"/>
      <c r="S50" s="6"/>
    </row>
    <row r="51" spans="2:19" ht="79.5" customHeight="1" x14ac:dyDescent="0.4">
      <c r="B51" s="11"/>
      <c r="D51" s="30">
        <v>12</v>
      </c>
      <c r="E51" s="34"/>
      <c r="F51" s="188"/>
      <c r="G51" s="189"/>
      <c r="H51" s="189"/>
      <c r="I51" s="190"/>
      <c r="J51" s="191"/>
      <c r="K51" s="192" t="s">
        <v>52</v>
      </c>
      <c r="L51" s="193"/>
      <c r="M51" s="33"/>
      <c r="N51" s="33"/>
      <c r="O51" s="194"/>
      <c r="P51" s="37"/>
      <c r="Q51" s="216"/>
      <c r="R51" s="195"/>
      <c r="S51" s="6"/>
    </row>
    <row r="52" spans="2:19" ht="79.5" customHeight="1" x14ac:dyDescent="0.4">
      <c r="B52" s="11"/>
      <c r="D52" s="30"/>
      <c r="E52" s="29" t="s">
        <v>191</v>
      </c>
      <c r="F52" s="183"/>
      <c r="G52" s="184"/>
      <c r="H52" s="184"/>
      <c r="I52" s="185"/>
      <c r="J52" s="176"/>
      <c r="K52" s="192"/>
      <c r="L52" s="180"/>
      <c r="M52" s="36" t="str">
        <f>IFERROR(VLOOKUP(M51,$O$64:$P$65,2,0),"")</f>
        <v/>
      </c>
      <c r="N52" s="36" t="str">
        <f>IFERROR(VLOOKUP(N51,$G$64:$H$68,2,0),"")</f>
        <v/>
      </c>
      <c r="O52" s="182"/>
      <c r="P52" s="36" t="str">
        <f>IFERROR(VLOOKUP(P51,$M$64:$N$69,2,0),"")</f>
        <v/>
      </c>
      <c r="Q52" s="217"/>
      <c r="R52" s="196"/>
      <c r="S52" s="6"/>
    </row>
    <row r="53" spans="2:19" ht="79.5" customHeight="1" x14ac:dyDescent="0.4">
      <c r="B53" s="11"/>
      <c r="D53" s="30">
        <v>13</v>
      </c>
      <c r="E53" s="40"/>
      <c r="F53" s="188"/>
      <c r="G53" s="189"/>
      <c r="H53" s="189"/>
      <c r="I53" s="190"/>
      <c r="J53" s="191"/>
      <c r="K53" s="192" t="s">
        <v>52</v>
      </c>
      <c r="L53" s="193"/>
      <c r="M53" s="33"/>
      <c r="N53" s="33"/>
      <c r="O53" s="194"/>
      <c r="P53" s="37"/>
      <c r="Q53" s="216"/>
      <c r="R53" s="195"/>
      <c r="S53" s="6"/>
    </row>
    <row r="54" spans="2:19" ht="79.5" customHeight="1" x14ac:dyDescent="0.4">
      <c r="B54" s="11"/>
      <c r="D54" s="30"/>
      <c r="E54" s="38" t="s">
        <v>191</v>
      </c>
      <c r="F54" s="183"/>
      <c r="G54" s="184"/>
      <c r="H54" s="184"/>
      <c r="I54" s="185"/>
      <c r="J54" s="176"/>
      <c r="K54" s="192"/>
      <c r="L54" s="180"/>
      <c r="M54" s="36" t="str">
        <f>IFERROR(VLOOKUP(M53,$O$64:$P$65,2,0),"")</f>
        <v/>
      </c>
      <c r="N54" s="36" t="str">
        <f>IFERROR(VLOOKUP(N53,$G$64:$H$68,2,0),"")</f>
        <v/>
      </c>
      <c r="O54" s="182"/>
      <c r="P54" s="36" t="str">
        <f>IFERROR(VLOOKUP(P53,$M$64:$N$69,2,0),"")</f>
        <v/>
      </c>
      <c r="Q54" s="217"/>
      <c r="R54" s="196"/>
      <c r="S54" s="6"/>
    </row>
    <row r="55" spans="2:19" ht="79.5" customHeight="1" x14ac:dyDescent="0.4">
      <c r="B55" s="11"/>
      <c r="D55" s="30">
        <v>14</v>
      </c>
      <c r="E55" s="34"/>
      <c r="F55" s="188"/>
      <c r="G55" s="189"/>
      <c r="H55" s="189"/>
      <c r="I55" s="190"/>
      <c r="J55" s="191"/>
      <c r="K55" s="192" t="s">
        <v>52</v>
      </c>
      <c r="L55" s="193"/>
      <c r="M55" s="33"/>
      <c r="N55" s="33"/>
      <c r="O55" s="194"/>
      <c r="P55" s="37"/>
      <c r="Q55" s="216"/>
      <c r="R55" s="195"/>
      <c r="S55" s="6"/>
    </row>
    <row r="56" spans="2:19" ht="79.5" customHeight="1" x14ac:dyDescent="0.4">
      <c r="B56" s="11"/>
      <c r="D56" s="30"/>
      <c r="E56" s="29" t="s">
        <v>191</v>
      </c>
      <c r="F56" s="183"/>
      <c r="G56" s="184"/>
      <c r="H56" s="184"/>
      <c r="I56" s="185"/>
      <c r="J56" s="176"/>
      <c r="K56" s="192"/>
      <c r="L56" s="180"/>
      <c r="M56" s="36" t="str">
        <f>IFERROR(VLOOKUP(M55,$O$64:$P$65,2,0),"")</f>
        <v/>
      </c>
      <c r="N56" s="36" t="str">
        <f>IFERROR(VLOOKUP(N55,$G$64:$H$68,2,0),"")</f>
        <v/>
      </c>
      <c r="O56" s="182"/>
      <c r="P56" s="36" t="str">
        <f>IFERROR(VLOOKUP(P55,$M$64:$N$69,2,0),"")</f>
        <v/>
      </c>
      <c r="Q56" s="217"/>
      <c r="R56" s="196"/>
      <c r="S56" s="6"/>
    </row>
    <row r="57" spans="2:19" ht="79.5" customHeight="1" x14ac:dyDescent="0.4">
      <c r="B57" s="11"/>
      <c r="D57" s="30">
        <v>15</v>
      </c>
      <c r="E57" s="34"/>
      <c r="F57" s="188"/>
      <c r="G57" s="189"/>
      <c r="H57" s="189"/>
      <c r="I57" s="190"/>
      <c r="J57" s="191"/>
      <c r="K57" s="192" t="s">
        <v>52</v>
      </c>
      <c r="L57" s="193"/>
      <c r="M57" s="33"/>
      <c r="N57" s="112"/>
      <c r="O57" s="222"/>
      <c r="P57" s="32"/>
      <c r="Q57" s="223"/>
      <c r="R57" s="195"/>
      <c r="S57" s="6"/>
    </row>
    <row r="58" spans="2:19" ht="79.5" customHeight="1" thickBot="1" x14ac:dyDescent="0.45">
      <c r="B58" s="11"/>
      <c r="D58" s="30"/>
      <c r="E58" s="29" t="s">
        <v>191</v>
      </c>
      <c r="F58" s="203"/>
      <c r="G58" s="204"/>
      <c r="H58" s="204"/>
      <c r="I58" s="205"/>
      <c r="J58" s="197"/>
      <c r="K58" s="192"/>
      <c r="L58" s="198"/>
      <c r="M58" s="28" t="str">
        <f>IFERROR(VLOOKUP(M57,$O$64:$P$65,2,0),"")</f>
        <v/>
      </c>
      <c r="N58" s="28" t="str">
        <f>IFERROR(VLOOKUP(N57,$G$64:$H$68,2,0),"")</f>
        <v/>
      </c>
      <c r="O58" s="199"/>
      <c r="P58" s="28" t="str">
        <f>IFERROR(VLOOKUP(P57,$M$64:$N$69,2,0),"")</f>
        <v/>
      </c>
      <c r="Q58" s="219"/>
      <c r="R58" s="196"/>
      <c r="S58" s="6"/>
    </row>
    <row r="59" spans="2:19" ht="19.5" thickTop="1" x14ac:dyDescent="0.4">
      <c r="B59" s="11"/>
      <c r="H59" s="206" t="s">
        <v>53</v>
      </c>
      <c r="I59" s="206"/>
      <c r="J59" s="26">
        <f>SUM(J29:J58)</f>
        <v>100</v>
      </c>
      <c r="K59" s="25" t="s">
        <v>52</v>
      </c>
      <c r="S59" s="6"/>
    </row>
    <row r="60" spans="2:19" hidden="1" x14ac:dyDescent="0.4">
      <c r="B60" s="11"/>
      <c r="S60" s="6"/>
    </row>
    <row r="61" spans="2:19" ht="19.5" hidden="1" thickBot="1" x14ac:dyDescent="0.45">
      <c r="B61" s="11"/>
      <c r="F61" s="24" t="s">
        <v>51</v>
      </c>
      <c r="S61" s="6"/>
    </row>
    <row r="62" spans="2:19" s="1" customFormat="1" hidden="1" x14ac:dyDescent="0.4">
      <c r="B62" s="23"/>
      <c r="F62" s="22" t="s">
        <v>50</v>
      </c>
      <c r="G62" s="207" t="s">
        <v>156</v>
      </c>
      <c r="H62" s="207"/>
      <c r="I62" s="21"/>
      <c r="J62" s="207"/>
      <c r="K62" s="207"/>
      <c r="L62" s="207"/>
      <c r="M62" s="208" t="s">
        <v>155</v>
      </c>
      <c r="N62" s="209"/>
      <c r="O62" s="210" t="s">
        <v>46</v>
      </c>
      <c r="P62" s="211"/>
      <c r="Q62" s="16"/>
      <c r="S62" s="20"/>
    </row>
    <row r="63" spans="2:19" hidden="1" x14ac:dyDescent="0.4">
      <c r="B63" s="11"/>
      <c r="F63" s="200" t="s">
        <v>45</v>
      </c>
      <c r="G63" s="19" t="s">
        <v>42</v>
      </c>
      <c r="H63" s="19" t="s">
        <v>44</v>
      </c>
      <c r="I63" s="19"/>
      <c r="J63" s="19" t="s">
        <v>44</v>
      </c>
      <c r="K63" s="19"/>
      <c r="L63" s="19" t="s">
        <v>42</v>
      </c>
      <c r="M63" s="19" t="s">
        <v>42</v>
      </c>
      <c r="N63" s="19" t="s">
        <v>44</v>
      </c>
      <c r="O63" s="18" t="s">
        <v>42</v>
      </c>
      <c r="P63" s="17" t="s">
        <v>43</v>
      </c>
      <c r="Q63" s="16"/>
      <c r="S63" s="6"/>
    </row>
    <row r="64" spans="2:19" ht="56.25" hidden="1" x14ac:dyDescent="0.4">
      <c r="B64" s="11"/>
      <c r="F64" s="201"/>
      <c r="G64" s="14" t="s">
        <v>153</v>
      </c>
      <c r="H64" s="14" t="s">
        <v>154</v>
      </c>
      <c r="I64" s="14"/>
      <c r="J64" s="14"/>
      <c r="K64" s="15"/>
      <c r="L64" s="14"/>
      <c r="M64" s="14" t="s">
        <v>151</v>
      </c>
      <c r="N64" s="14" t="s">
        <v>152</v>
      </c>
      <c r="O64" s="13" t="s">
        <v>36</v>
      </c>
      <c r="P64" s="12" t="s">
        <v>37</v>
      </c>
      <c r="S64" s="6"/>
    </row>
    <row r="65" spans="2:19" ht="37.5" hidden="1" x14ac:dyDescent="0.4">
      <c r="B65" s="11"/>
      <c r="F65" s="201"/>
      <c r="G65" s="14" t="s">
        <v>149</v>
      </c>
      <c r="H65" s="14" t="s">
        <v>150</v>
      </c>
      <c r="I65" s="14"/>
      <c r="J65" s="14"/>
      <c r="K65" s="15"/>
      <c r="L65" s="14"/>
      <c r="M65" s="14" t="s">
        <v>147</v>
      </c>
      <c r="N65" s="14" t="s">
        <v>148</v>
      </c>
      <c r="O65" s="13" t="s">
        <v>31</v>
      </c>
      <c r="P65" s="12" t="s">
        <v>32</v>
      </c>
      <c r="S65" s="6"/>
    </row>
    <row r="66" spans="2:19" ht="37.5" hidden="1" x14ac:dyDescent="0.4">
      <c r="B66" s="11"/>
      <c r="F66" s="201"/>
      <c r="G66" s="14" t="s">
        <v>76</v>
      </c>
      <c r="H66" s="14" t="s">
        <v>109</v>
      </c>
      <c r="I66" s="14"/>
      <c r="J66" s="14"/>
      <c r="K66" s="15"/>
      <c r="L66" s="14"/>
      <c r="M66" s="14" t="s">
        <v>145</v>
      </c>
      <c r="N66" s="14" t="s">
        <v>146</v>
      </c>
      <c r="O66" s="13"/>
      <c r="P66" s="12"/>
      <c r="S66" s="6"/>
    </row>
    <row r="67" spans="2:19" ht="37.5" hidden="1" x14ac:dyDescent="0.4">
      <c r="B67" s="11"/>
      <c r="F67" s="201"/>
      <c r="G67" s="14" t="s">
        <v>2</v>
      </c>
      <c r="H67" s="14" t="s">
        <v>75</v>
      </c>
      <c r="I67" s="14"/>
      <c r="J67" s="14"/>
      <c r="K67" s="15"/>
      <c r="L67" s="14"/>
      <c r="M67" s="14" t="s">
        <v>143</v>
      </c>
      <c r="N67" s="14" t="s">
        <v>144</v>
      </c>
      <c r="O67" s="13"/>
      <c r="P67" s="12"/>
      <c r="S67" s="6"/>
    </row>
    <row r="68" spans="2:19" hidden="1" x14ac:dyDescent="0.4">
      <c r="B68" s="11"/>
      <c r="F68" s="201"/>
      <c r="G68" s="14" t="s">
        <v>73</v>
      </c>
      <c r="H68" s="14" t="s">
        <v>74</v>
      </c>
      <c r="I68" s="14"/>
      <c r="J68" s="14"/>
      <c r="K68" s="15"/>
      <c r="L68" s="14"/>
      <c r="M68" s="14" t="s">
        <v>133</v>
      </c>
      <c r="N68" s="14" t="s">
        <v>114</v>
      </c>
      <c r="O68" s="13"/>
      <c r="P68" s="12"/>
      <c r="S68" s="6"/>
    </row>
    <row r="69" spans="2:19" hidden="1" x14ac:dyDescent="0.4">
      <c r="B69" s="11"/>
      <c r="F69" s="201"/>
      <c r="G69" s="14"/>
      <c r="H69" s="14"/>
      <c r="I69" s="14"/>
      <c r="J69" s="14"/>
      <c r="K69" s="15"/>
      <c r="L69" s="14"/>
      <c r="M69" s="14" t="s">
        <v>73</v>
      </c>
      <c r="N69" s="14" t="s">
        <v>142</v>
      </c>
      <c r="O69" s="13"/>
      <c r="P69" s="12"/>
      <c r="S69" s="6"/>
    </row>
    <row r="70" spans="2:19" hidden="1" x14ac:dyDescent="0.4">
      <c r="B70" s="11"/>
      <c r="F70" s="201"/>
      <c r="G70" s="14"/>
      <c r="H70" s="14"/>
      <c r="I70" s="14"/>
      <c r="J70" s="14"/>
      <c r="K70" s="15"/>
      <c r="L70" s="14"/>
      <c r="M70" s="14"/>
      <c r="N70" s="14"/>
      <c r="O70" s="13"/>
      <c r="P70" s="12"/>
      <c r="S70" s="6"/>
    </row>
    <row r="71" spans="2:19" hidden="1" x14ac:dyDescent="0.4">
      <c r="B71" s="11"/>
      <c r="F71" s="201"/>
      <c r="G71" s="14"/>
      <c r="H71" s="14"/>
      <c r="I71" s="14"/>
      <c r="J71" s="14"/>
      <c r="K71" s="15"/>
      <c r="L71" s="14"/>
      <c r="M71" s="14"/>
      <c r="N71" s="14"/>
      <c r="O71" s="13"/>
      <c r="P71" s="12"/>
      <c r="S71" s="6"/>
    </row>
    <row r="72" spans="2:19" hidden="1" x14ac:dyDescent="0.4">
      <c r="B72" s="11"/>
      <c r="F72" s="201"/>
      <c r="G72" s="14"/>
      <c r="H72" s="14"/>
      <c r="I72" s="14"/>
      <c r="J72" s="14"/>
      <c r="K72" s="15"/>
      <c r="L72" s="14"/>
      <c r="M72" s="14"/>
      <c r="N72" s="14"/>
      <c r="O72" s="13"/>
      <c r="P72" s="12"/>
      <c r="S72" s="6"/>
    </row>
    <row r="73" spans="2:19" hidden="1" x14ac:dyDescent="0.4">
      <c r="B73" s="11"/>
      <c r="F73" s="201"/>
      <c r="G73" s="14"/>
      <c r="H73" s="14"/>
      <c r="I73" s="14"/>
      <c r="J73" s="14"/>
      <c r="K73" s="15"/>
      <c r="L73" s="14"/>
      <c r="M73" s="14"/>
      <c r="N73" s="14"/>
      <c r="O73" s="13"/>
      <c r="P73" s="12"/>
      <c r="S73" s="6"/>
    </row>
    <row r="74" spans="2:19" hidden="1" x14ac:dyDescent="0.4">
      <c r="B74" s="11"/>
      <c r="F74" s="201"/>
      <c r="G74" s="14"/>
      <c r="H74" s="14"/>
      <c r="I74" s="14"/>
      <c r="J74" s="14"/>
      <c r="K74" s="15"/>
      <c r="L74" s="14"/>
      <c r="M74" s="14"/>
      <c r="N74" s="14"/>
      <c r="O74" s="13"/>
      <c r="P74" s="12"/>
      <c r="S74" s="6"/>
    </row>
    <row r="75" spans="2:19" hidden="1" x14ac:dyDescent="0.4">
      <c r="B75" s="11"/>
      <c r="F75" s="201"/>
      <c r="G75" s="14"/>
      <c r="H75" s="14"/>
      <c r="I75" s="14"/>
      <c r="J75" s="14"/>
      <c r="K75" s="15"/>
      <c r="L75" s="14"/>
      <c r="M75" s="14"/>
      <c r="N75" s="14"/>
      <c r="O75" s="13"/>
      <c r="P75" s="12"/>
      <c r="S75" s="6"/>
    </row>
    <row r="76" spans="2:19" hidden="1" x14ac:dyDescent="0.4">
      <c r="B76" s="11"/>
      <c r="F76" s="201"/>
      <c r="G76" s="14"/>
      <c r="H76" s="14"/>
      <c r="I76" s="14"/>
      <c r="J76" s="14"/>
      <c r="K76" s="15"/>
      <c r="L76" s="14"/>
      <c r="M76" s="14"/>
      <c r="N76" s="14"/>
      <c r="O76" s="13"/>
      <c r="P76" s="12"/>
      <c r="S76" s="6"/>
    </row>
    <row r="77" spans="2:19" ht="19.5" hidden="1" thickBot="1" x14ac:dyDescent="0.45">
      <c r="B77" s="11"/>
      <c r="F77" s="202"/>
      <c r="G77" s="9"/>
      <c r="H77" s="9"/>
      <c r="I77" s="9"/>
      <c r="J77" s="9"/>
      <c r="K77" s="10"/>
      <c r="L77" s="9"/>
      <c r="M77" s="9"/>
      <c r="N77" s="9"/>
      <c r="O77" s="8"/>
      <c r="P77" s="7"/>
      <c r="S77" s="6"/>
    </row>
    <row r="78" spans="2:19" ht="19.5" thickBot="1" x14ac:dyDescent="0.45">
      <c r="B78" s="5"/>
      <c r="C78" s="3"/>
      <c r="D78" s="3"/>
      <c r="E78" s="3"/>
      <c r="F78" s="3"/>
      <c r="G78" s="3"/>
      <c r="H78" s="3"/>
      <c r="I78" s="3"/>
      <c r="J78" s="3"/>
      <c r="K78" s="4"/>
      <c r="L78" s="3"/>
      <c r="M78" s="3"/>
      <c r="N78" s="3"/>
      <c r="O78" s="3"/>
      <c r="P78" s="3"/>
      <c r="Q78" s="3"/>
      <c r="R78" s="3"/>
      <c r="S78" s="2"/>
    </row>
  </sheetData>
  <sheetProtection algorithmName="SHA-512" hashValue="0zxjs4L+yWwit7oHkZaq0X2FCsFUMvMjt7/TM4A0Q3DGtybwh4ovbOF8vUX/gT6dlmkfhVb7Od9GO3Bfz09m/g==" saltValue="iNDlk2a4ZFq9jvhJNxNy7g==" spinCount="100000" sheet="1" objects="1" scenarios="1" selectLockedCells="1"/>
  <mergeCells count="153">
    <mergeCell ref="F63:F77"/>
    <mergeCell ref="R57:R58"/>
    <mergeCell ref="F58:I58"/>
    <mergeCell ref="H59:I59"/>
    <mergeCell ref="G62:H62"/>
    <mergeCell ref="J62:L62"/>
    <mergeCell ref="M62:N62"/>
    <mergeCell ref="O62:P62"/>
    <mergeCell ref="F57:I57"/>
    <mergeCell ref="J57:J58"/>
    <mergeCell ref="K57:K58"/>
    <mergeCell ref="L57:L58"/>
    <mergeCell ref="O57:O58"/>
    <mergeCell ref="Q57:Q58"/>
    <mergeCell ref="R53:R54"/>
    <mergeCell ref="F54:I54"/>
    <mergeCell ref="F55:I55"/>
    <mergeCell ref="J55:J56"/>
    <mergeCell ref="K55:K56"/>
    <mergeCell ref="L55:L56"/>
    <mergeCell ref="O55:O56"/>
    <mergeCell ref="Q55:Q56"/>
    <mergeCell ref="R55:R56"/>
    <mergeCell ref="F56:I56"/>
    <mergeCell ref="F53:I53"/>
    <mergeCell ref="J53:J54"/>
    <mergeCell ref="K53:K54"/>
    <mergeCell ref="L53:L54"/>
    <mergeCell ref="O53:O54"/>
    <mergeCell ref="Q53:Q54"/>
    <mergeCell ref="R49:R50"/>
    <mergeCell ref="F50:I50"/>
    <mergeCell ref="F51:I51"/>
    <mergeCell ref="J51:J52"/>
    <mergeCell ref="K51:K52"/>
    <mergeCell ref="L51:L52"/>
    <mergeCell ref="O51:O52"/>
    <mergeCell ref="Q51:Q52"/>
    <mergeCell ref="R51:R52"/>
    <mergeCell ref="F52:I52"/>
    <mergeCell ref="F49:I49"/>
    <mergeCell ref="J49:J50"/>
    <mergeCell ref="K49:K50"/>
    <mergeCell ref="L49:L50"/>
    <mergeCell ref="O49:O50"/>
    <mergeCell ref="Q49:Q50"/>
    <mergeCell ref="R45:R46"/>
    <mergeCell ref="F46:I46"/>
    <mergeCell ref="F47:I47"/>
    <mergeCell ref="J47:J48"/>
    <mergeCell ref="K47:K48"/>
    <mergeCell ref="L47:L48"/>
    <mergeCell ref="O47:O48"/>
    <mergeCell ref="Q47:Q48"/>
    <mergeCell ref="R47:R48"/>
    <mergeCell ref="F48:I48"/>
    <mergeCell ref="F45:I45"/>
    <mergeCell ref="J45:J46"/>
    <mergeCell ref="K45:K46"/>
    <mergeCell ref="L45:L46"/>
    <mergeCell ref="O45:O46"/>
    <mergeCell ref="Q45:Q46"/>
    <mergeCell ref="R41:R42"/>
    <mergeCell ref="F42:I42"/>
    <mergeCell ref="F43:I43"/>
    <mergeCell ref="J43:J44"/>
    <mergeCell ref="K43:K44"/>
    <mergeCell ref="L43:L44"/>
    <mergeCell ref="O43:O44"/>
    <mergeCell ref="Q43:Q44"/>
    <mergeCell ref="R43:R44"/>
    <mergeCell ref="F44:I44"/>
    <mergeCell ref="F41:I41"/>
    <mergeCell ref="J41:J42"/>
    <mergeCell ref="K41:K42"/>
    <mergeCell ref="L41:L42"/>
    <mergeCell ref="O41:O42"/>
    <mergeCell ref="Q41:Q42"/>
    <mergeCell ref="R37:R38"/>
    <mergeCell ref="F38:I38"/>
    <mergeCell ref="F39:I39"/>
    <mergeCell ref="J39:J40"/>
    <mergeCell ref="K39:K40"/>
    <mergeCell ref="L39:L40"/>
    <mergeCell ref="O39:O40"/>
    <mergeCell ref="Q39:Q40"/>
    <mergeCell ref="R39:R40"/>
    <mergeCell ref="F40:I40"/>
    <mergeCell ref="F37:I37"/>
    <mergeCell ref="J37:J38"/>
    <mergeCell ref="K37:K38"/>
    <mergeCell ref="L37:L38"/>
    <mergeCell ref="O37:O38"/>
    <mergeCell ref="Q37:Q38"/>
    <mergeCell ref="R33:R34"/>
    <mergeCell ref="F34:I34"/>
    <mergeCell ref="F35:I35"/>
    <mergeCell ref="J35:J36"/>
    <mergeCell ref="K35:K36"/>
    <mergeCell ref="L35:L36"/>
    <mergeCell ref="O35:O36"/>
    <mergeCell ref="Q35:Q36"/>
    <mergeCell ref="R35:R36"/>
    <mergeCell ref="F36:I36"/>
    <mergeCell ref="F33:I33"/>
    <mergeCell ref="J33:J34"/>
    <mergeCell ref="K33:K34"/>
    <mergeCell ref="L33:L34"/>
    <mergeCell ref="O33:O34"/>
    <mergeCell ref="Q33:Q34"/>
    <mergeCell ref="F29:I29"/>
    <mergeCell ref="J29:J30"/>
    <mergeCell ref="K29:K30"/>
    <mergeCell ref="L29:L30"/>
    <mergeCell ref="O29:O30"/>
    <mergeCell ref="Q29:Q30"/>
    <mergeCell ref="R29:R30"/>
    <mergeCell ref="F30:I30"/>
    <mergeCell ref="F31:I31"/>
    <mergeCell ref="J31:J32"/>
    <mergeCell ref="K31:K32"/>
    <mergeCell ref="L31:L32"/>
    <mergeCell ref="O31:O32"/>
    <mergeCell ref="Q31:Q32"/>
    <mergeCell ref="R31:R32"/>
    <mergeCell ref="F32:I32"/>
    <mergeCell ref="H21:L21"/>
    <mergeCell ref="F25:I25"/>
    <mergeCell ref="J25:K25"/>
    <mergeCell ref="N25:O25"/>
    <mergeCell ref="P25:Q25"/>
    <mergeCell ref="F26:I26"/>
    <mergeCell ref="J26:K27"/>
    <mergeCell ref="M26:M27"/>
    <mergeCell ref="N26:N27"/>
    <mergeCell ref="O26:O27"/>
    <mergeCell ref="P26:P27"/>
    <mergeCell ref="Q26:Q27"/>
    <mergeCell ref="F27:I28"/>
    <mergeCell ref="J28:K28"/>
    <mergeCell ref="H15:L15"/>
    <mergeCell ref="H16:L16"/>
    <mergeCell ref="H17:L17"/>
    <mergeCell ref="H18:L18"/>
    <mergeCell ref="H19:L19"/>
    <mergeCell ref="H20:L20"/>
    <mergeCell ref="F3:R3"/>
    <mergeCell ref="H10:L10"/>
    <mergeCell ref="H11:L11"/>
    <mergeCell ref="H12:L12"/>
    <mergeCell ref="H13:L13"/>
    <mergeCell ref="H14:L14"/>
    <mergeCell ref="E18:F19"/>
  </mergeCells>
  <phoneticPr fontId="1"/>
  <conditionalFormatting sqref="J26:K27">
    <cfRule type="cellIs" dxfId="1" priority="1" operator="equal">
      <formula>"Please enter so that the total is 100%"</formula>
    </cfRule>
  </conditionalFormatting>
  <dataValidations count="3">
    <dataValidation type="list" allowBlank="1" showInputMessage="1" showErrorMessage="1" sqref="P57 P55 P53 P51 P49 P47 P45 P43 P41 P39 P37 P35 P33 P31 P29" xr:uid="{40ECBC4B-CF81-450C-A2FA-472CE467F79E}">
      <formula1>$M$64:$M$69</formula1>
    </dataValidation>
    <dataValidation type="list" allowBlank="1" showInputMessage="1" showErrorMessage="1" sqref="N57 N55 N53 N51 N49 N47 N45 N43 N41 N39 N37 N35 N33 N31 N29" xr:uid="{B6C4EA4B-025B-45DB-A5E1-6401844E6307}">
      <formula1>$G$64:$G$68</formula1>
    </dataValidation>
    <dataValidation type="list" allowBlank="1" showInputMessage="1" showErrorMessage="1" sqref="M29 M31 M33 M35 M37 M39 M41 M43 M45 M47 M49 M51 M53 M55 M57" xr:uid="{C7E6B0BE-C606-4EF8-A51A-E6C4D2442C59}">
      <formula1>$O$64:$O$65</formula1>
    </dataValidation>
  </dataValidations>
  <pageMargins left="0.25" right="0.25" top="0.75" bottom="0.75" header="0.3" footer="0.3"/>
  <pageSetup paperSize="9" scale="2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5ECABC-48D7-49EB-BDB6-3BFF69BA8A4C}">
  <sheetPr>
    <pageSetUpPr fitToPage="1"/>
  </sheetPr>
  <dimension ref="B1:T88"/>
  <sheetViews>
    <sheetView zoomScale="80" zoomScaleNormal="80" workbookViewId="0">
      <selection activeCell="N25" sqref="N25:P25"/>
    </sheetView>
  </sheetViews>
  <sheetFormatPr defaultRowHeight="18.75" x14ac:dyDescent="0.4"/>
  <cols>
    <col min="1" max="1" width="3.625" style="66" customWidth="1"/>
    <col min="2" max="2" width="4.375" style="66" customWidth="1"/>
    <col min="3" max="4" width="4" style="66" customWidth="1"/>
    <col min="5" max="5" width="7.625" style="66" customWidth="1"/>
    <col min="6" max="6" width="18.125" style="66" customWidth="1"/>
    <col min="7" max="7" width="16.5" style="66" customWidth="1"/>
    <col min="8" max="8" width="19.25" style="66" customWidth="1"/>
    <col min="9" max="9" width="9" style="66"/>
    <col min="10" max="10" width="18.5" style="66" customWidth="1"/>
    <col min="11" max="11" width="3.375" style="1" bestFit="1" customWidth="1"/>
    <col min="12" max="12" width="22.5" style="66" customWidth="1"/>
    <col min="13" max="13" width="20.375" style="66" customWidth="1"/>
    <col min="14" max="14" width="21.875" style="66" customWidth="1"/>
    <col min="15" max="15" width="23.875" style="66" customWidth="1"/>
    <col min="16" max="16" width="21.625" style="66" customWidth="1"/>
    <col min="17" max="17" width="29.875" style="66" customWidth="1"/>
    <col min="18" max="18" width="23.25" style="66" customWidth="1"/>
    <col min="19" max="19" width="61.5" style="66" customWidth="1"/>
    <col min="20" max="20" width="3.5" style="66" customWidth="1"/>
    <col min="21" max="16384" width="9" style="66"/>
  </cols>
  <sheetData>
    <row r="1" spans="2:20" ht="19.5" thickBot="1" x14ac:dyDescent="0.45"/>
    <row r="2" spans="2:20" x14ac:dyDescent="0.4">
      <c r="B2" s="83"/>
      <c r="C2" s="81"/>
      <c r="D2" s="81"/>
      <c r="E2" s="81"/>
      <c r="F2" s="81"/>
      <c r="G2" s="81"/>
      <c r="H2" s="81"/>
      <c r="I2" s="81"/>
      <c r="J2" s="81"/>
      <c r="K2" s="82"/>
      <c r="L2" s="81"/>
      <c r="M2" s="81"/>
      <c r="N2" s="81"/>
      <c r="O2" s="81"/>
      <c r="P2" s="81"/>
      <c r="Q2" s="81"/>
      <c r="R2" s="81"/>
      <c r="S2" s="81"/>
      <c r="T2" s="80"/>
    </row>
    <row r="3" spans="2:20" ht="30" x14ac:dyDescent="0.4">
      <c r="B3" s="11"/>
      <c r="C3" s="79" t="s">
        <v>141</v>
      </c>
      <c r="F3" s="146" t="s">
        <v>158</v>
      </c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  <c r="T3" s="6"/>
    </row>
    <row r="4" spans="2:20" x14ac:dyDescent="0.4">
      <c r="B4" s="11"/>
      <c r="S4" s="78" t="s">
        <v>96</v>
      </c>
      <c r="T4" s="6"/>
    </row>
    <row r="5" spans="2:20" x14ac:dyDescent="0.4">
      <c r="B5" s="11"/>
      <c r="S5" s="78" t="s">
        <v>192</v>
      </c>
      <c r="T5" s="6"/>
    </row>
    <row r="6" spans="2:20" x14ac:dyDescent="0.4">
      <c r="B6" s="11"/>
      <c r="C6" s="77" t="s">
        <v>193</v>
      </c>
      <c r="T6" s="6"/>
    </row>
    <row r="7" spans="2:20" x14ac:dyDescent="0.4">
      <c r="B7" s="60"/>
      <c r="C7" s="49" t="s">
        <v>243</v>
      </c>
      <c r="D7" s="58"/>
      <c r="E7" s="58"/>
      <c r="F7" s="58"/>
      <c r="G7" s="58"/>
      <c r="H7" s="58"/>
      <c r="I7" s="58"/>
      <c r="J7" s="58"/>
      <c r="K7" s="59"/>
      <c r="L7" s="58"/>
      <c r="M7" s="58"/>
      <c r="N7" s="58"/>
      <c r="O7" s="58"/>
      <c r="P7" s="58"/>
      <c r="Q7" s="58"/>
      <c r="R7" s="58"/>
      <c r="S7" s="58"/>
      <c r="T7" s="57"/>
    </row>
    <row r="8" spans="2:20" ht="19.5" thickBot="1" x14ac:dyDescent="0.45">
      <c r="B8" s="11"/>
      <c r="T8" s="6"/>
    </row>
    <row r="9" spans="2:20" ht="20.25" thickTop="1" thickBot="1" x14ac:dyDescent="0.45">
      <c r="B9" s="11"/>
      <c r="D9" s="76">
        <v>1</v>
      </c>
      <c r="E9" s="75" t="s">
        <v>194</v>
      </c>
      <c r="F9" s="75"/>
      <c r="G9" s="63" t="s">
        <v>70</v>
      </c>
      <c r="H9" s="74">
        <v>44378</v>
      </c>
      <c r="I9" s="73"/>
      <c r="J9" s="71"/>
      <c r="K9" s="72"/>
      <c r="L9" s="71"/>
      <c r="T9" s="6"/>
    </row>
    <row r="10" spans="2:20" ht="19.5" thickTop="1" x14ac:dyDescent="0.4">
      <c r="B10" s="11"/>
      <c r="D10" s="62">
        <v>2</v>
      </c>
      <c r="E10" s="63" t="s">
        <v>195</v>
      </c>
      <c r="F10" s="40"/>
      <c r="G10" s="40"/>
      <c r="H10" s="147" t="s">
        <v>88</v>
      </c>
      <c r="I10" s="140"/>
      <c r="J10" s="140"/>
      <c r="K10" s="140"/>
      <c r="L10" s="141"/>
      <c r="T10" s="6"/>
    </row>
    <row r="11" spans="2:20" x14ac:dyDescent="0.4">
      <c r="B11" s="11"/>
      <c r="D11" s="62"/>
      <c r="E11" s="64"/>
      <c r="F11" s="49"/>
      <c r="G11" s="68" t="s">
        <v>165</v>
      </c>
      <c r="H11" s="130" t="s">
        <v>86</v>
      </c>
      <c r="I11" s="131"/>
      <c r="J11" s="131"/>
      <c r="K11" s="131"/>
      <c r="L11" s="132"/>
      <c r="T11" s="6"/>
    </row>
    <row r="12" spans="2:20" x14ac:dyDescent="0.4">
      <c r="B12" s="11"/>
      <c r="D12" s="62">
        <v>3</v>
      </c>
      <c r="E12" s="63" t="s">
        <v>196</v>
      </c>
      <c r="F12" s="40"/>
      <c r="G12" s="70"/>
      <c r="H12" s="133" t="s">
        <v>93</v>
      </c>
      <c r="I12" s="134"/>
      <c r="J12" s="134"/>
      <c r="K12" s="134"/>
      <c r="L12" s="135"/>
      <c r="T12" s="6"/>
    </row>
    <row r="13" spans="2:20" x14ac:dyDescent="0.4">
      <c r="B13" s="11"/>
      <c r="D13" s="62"/>
      <c r="E13" s="61"/>
      <c r="F13" s="29"/>
      <c r="G13" s="69" t="s">
        <v>165</v>
      </c>
      <c r="H13" s="136" t="s">
        <v>92</v>
      </c>
      <c r="I13" s="137"/>
      <c r="J13" s="137"/>
      <c r="K13" s="137"/>
      <c r="L13" s="138"/>
      <c r="T13" s="6"/>
    </row>
    <row r="14" spans="2:20" x14ac:dyDescent="0.4">
      <c r="B14" s="11"/>
      <c r="D14" s="62">
        <v>4</v>
      </c>
      <c r="E14" s="64" t="s">
        <v>197</v>
      </c>
      <c r="F14" s="49"/>
      <c r="G14" s="68"/>
      <c r="H14" s="147" t="s">
        <v>95</v>
      </c>
      <c r="I14" s="148"/>
      <c r="J14" s="148"/>
      <c r="K14" s="148"/>
      <c r="L14" s="149"/>
      <c r="T14" s="6"/>
    </row>
    <row r="15" spans="2:20" x14ac:dyDescent="0.4">
      <c r="B15" s="11"/>
      <c r="D15" s="62"/>
      <c r="E15" s="64"/>
      <c r="F15" s="49"/>
      <c r="G15" s="68" t="s">
        <v>165</v>
      </c>
      <c r="H15" s="130" t="s">
        <v>94</v>
      </c>
      <c r="I15" s="131"/>
      <c r="J15" s="131"/>
      <c r="K15" s="131"/>
      <c r="L15" s="132"/>
      <c r="T15" s="6"/>
    </row>
    <row r="16" spans="2:20" x14ac:dyDescent="0.4">
      <c r="B16" s="11"/>
      <c r="D16" s="62">
        <v>5</v>
      </c>
      <c r="E16" s="63" t="s">
        <v>167</v>
      </c>
      <c r="F16" s="40"/>
      <c r="G16" s="63" t="s">
        <v>168</v>
      </c>
      <c r="H16" s="133" t="s">
        <v>93</v>
      </c>
      <c r="I16" s="134"/>
      <c r="J16" s="134"/>
      <c r="K16" s="134"/>
      <c r="L16" s="135"/>
      <c r="T16" s="6"/>
    </row>
    <row r="17" spans="2:20" x14ac:dyDescent="0.4">
      <c r="B17" s="11"/>
      <c r="D17" s="62"/>
      <c r="E17" s="64"/>
      <c r="F17" s="49"/>
      <c r="G17" s="67" t="s">
        <v>165</v>
      </c>
      <c r="H17" s="136" t="s">
        <v>92</v>
      </c>
      <c r="I17" s="137"/>
      <c r="J17" s="137"/>
      <c r="K17" s="137"/>
      <c r="L17" s="138"/>
      <c r="T17" s="6"/>
    </row>
    <row r="18" spans="2:20" x14ac:dyDescent="0.4">
      <c r="B18" s="11"/>
      <c r="D18" s="62"/>
      <c r="E18" s="150" t="s">
        <v>244</v>
      </c>
      <c r="F18" s="151"/>
      <c r="G18" s="64" t="s">
        <v>198</v>
      </c>
      <c r="H18" s="139" t="s">
        <v>91</v>
      </c>
      <c r="I18" s="140"/>
      <c r="J18" s="140"/>
      <c r="K18" s="140"/>
      <c r="L18" s="141"/>
      <c r="T18" s="6"/>
    </row>
    <row r="19" spans="2:20" x14ac:dyDescent="0.4">
      <c r="B19" s="11"/>
      <c r="D19" s="62"/>
      <c r="E19" s="150"/>
      <c r="F19" s="151"/>
      <c r="G19" s="65" t="s">
        <v>165</v>
      </c>
      <c r="H19" s="142" t="s">
        <v>90</v>
      </c>
      <c r="I19" s="143"/>
      <c r="J19" s="143"/>
      <c r="K19" s="143"/>
      <c r="L19" s="144"/>
      <c r="T19" s="6"/>
    </row>
    <row r="20" spans="2:20" x14ac:dyDescent="0.4">
      <c r="B20" s="11"/>
      <c r="D20" s="62"/>
      <c r="E20" s="64"/>
      <c r="F20" s="49"/>
      <c r="G20" s="63" t="s">
        <v>63</v>
      </c>
      <c r="H20" s="133" t="s">
        <v>89</v>
      </c>
      <c r="I20" s="134"/>
      <c r="J20" s="134"/>
      <c r="K20" s="134"/>
      <c r="L20" s="135"/>
      <c r="T20" s="6"/>
    </row>
    <row r="21" spans="2:20" ht="19.5" thickBot="1" x14ac:dyDescent="0.45">
      <c r="B21" s="11"/>
      <c r="D21" s="62"/>
      <c r="E21" s="61"/>
      <c r="F21" s="29"/>
      <c r="G21" s="61" t="s">
        <v>61</v>
      </c>
      <c r="H21" s="152" t="s">
        <v>107</v>
      </c>
      <c r="I21" s="153"/>
      <c r="J21" s="153"/>
      <c r="K21" s="153"/>
      <c r="L21" s="154"/>
      <c r="T21" s="6"/>
    </row>
    <row r="22" spans="2:20" ht="19.5" thickTop="1" x14ac:dyDescent="0.4">
      <c r="B22" s="11"/>
      <c r="T22" s="6"/>
    </row>
    <row r="23" spans="2:20" x14ac:dyDescent="0.4">
      <c r="B23" s="60"/>
      <c r="C23" s="49" t="s">
        <v>282</v>
      </c>
      <c r="D23" s="58"/>
      <c r="E23" s="58"/>
      <c r="F23" s="58"/>
      <c r="G23" s="58"/>
      <c r="H23" s="58"/>
      <c r="I23" s="58"/>
      <c r="J23" s="58"/>
      <c r="K23" s="59"/>
      <c r="L23" s="58"/>
      <c r="M23" s="58"/>
      <c r="N23" s="58"/>
      <c r="O23" s="58"/>
      <c r="P23" s="58"/>
      <c r="Q23" s="58"/>
      <c r="R23" s="58"/>
      <c r="S23" s="58"/>
      <c r="T23" s="57"/>
    </row>
    <row r="24" spans="2:20" x14ac:dyDescent="0.4">
      <c r="B24" s="11"/>
      <c r="T24" s="6"/>
    </row>
    <row r="25" spans="2:20" ht="33.75" customHeight="1" x14ac:dyDescent="0.4">
      <c r="B25" s="11"/>
      <c r="D25" s="56"/>
      <c r="E25" s="40"/>
      <c r="F25" s="155" t="s">
        <v>59</v>
      </c>
      <c r="G25" s="156"/>
      <c r="H25" s="156"/>
      <c r="I25" s="157"/>
      <c r="J25" s="155" t="s">
        <v>58</v>
      </c>
      <c r="K25" s="157"/>
      <c r="L25" s="106" t="s">
        <v>57</v>
      </c>
      <c r="M25" s="107" t="s">
        <v>171</v>
      </c>
      <c r="N25" s="158" t="s">
        <v>227</v>
      </c>
      <c r="O25" s="224"/>
      <c r="P25" s="159"/>
      <c r="Q25" s="214" t="s">
        <v>199</v>
      </c>
      <c r="R25" s="215"/>
      <c r="S25" s="55" t="s">
        <v>200</v>
      </c>
      <c r="T25" s="6"/>
    </row>
    <row r="26" spans="2:20" ht="30" customHeight="1" x14ac:dyDescent="0.4">
      <c r="B26" s="11"/>
      <c r="D26" s="50"/>
      <c r="E26" s="49"/>
      <c r="F26" s="160" t="s">
        <v>264</v>
      </c>
      <c r="G26" s="161"/>
      <c r="H26" s="161"/>
      <c r="I26" s="162"/>
      <c r="J26" s="163" t="str">
        <f>IF(J59&lt;&gt;100,IF(J59=0,"","Please enter so that the total is 100%"),"")</f>
        <v/>
      </c>
      <c r="K26" s="164"/>
      <c r="L26" s="54" t="s">
        <v>246</v>
      </c>
      <c r="M26" s="167" t="s">
        <v>248</v>
      </c>
      <c r="N26" s="54" t="s">
        <v>228</v>
      </c>
      <c r="O26" s="128" t="s">
        <v>229</v>
      </c>
      <c r="P26" s="168" t="s">
        <v>265</v>
      </c>
      <c r="Q26" s="52"/>
      <c r="R26" s="54" t="s">
        <v>265</v>
      </c>
      <c r="S26" s="53" t="s">
        <v>204</v>
      </c>
      <c r="T26" s="6"/>
    </row>
    <row r="27" spans="2:20" ht="33.75" customHeight="1" x14ac:dyDescent="0.4">
      <c r="B27" s="11"/>
      <c r="D27" s="50"/>
      <c r="E27" s="49"/>
      <c r="F27" s="167" t="s">
        <v>182</v>
      </c>
      <c r="G27" s="167"/>
      <c r="H27" s="167"/>
      <c r="I27" s="167"/>
      <c r="J27" s="165"/>
      <c r="K27" s="166"/>
      <c r="L27" s="54" t="s">
        <v>249</v>
      </c>
      <c r="M27" s="167"/>
      <c r="N27" s="51"/>
      <c r="O27" s="54" t="s">
        <v>230</v>
      </c>
      <c r="P27" s="170"/>
      <c r="Q27" s="51"/>
      <c r="R27" s="51"/>
      <c r="S27" s="45"/>
      <c r="T27" s="6"/>
    </row>
    <row r="28" spans="2:20" ht="32.25" thickBot="1" x14ac:dyDescent="0.45">
      <c r="B28" s="11"/>
      <c r="D28" s="50"/>
      <c r="E28" s="49"/>
      <c r="F28" s="167"/>
      <c r="G28" s="167"/>
      <c r="H28" s="167"/>
      <c r="I28" s="167"/>
      <c r="J28" s="171" t="s">
        <v>183</v>
      </c>
      <c r="K28" s="171"/>
      <c r="L28" s="47" t="s">
        <v>184</v>
      </c>
      <c r="M28" s="46" t="s">
        <v>185</v>
      </c>
      <c r="N28" s="46" t="s">
        <v>205</v>
      </c>
      <c r="O28" s="46" t="s">
        <v>205</v>
      </c>
      <c r="P28" s="127" t="s">
        <v>188</v>
      </c>
      <c r="Q28" s="127" t="s">
        <v>206</v>
      </c>
      <c r="R28" s="48" t="s">
        <v>188</v>
      </c>
      <c r="S28" s="45"/>
      <c r="T28" s="6"/>
    </row>
    <row r="29" spans="2:20" ht="79.5" customHeight="1" thickTop="1" x14ac:dyDescent="0.4">
      <c r="B29" s="11"/>
      <c r="D29" s="30">
        <v>1</v>
      </c>
      <c r="E29" s="40"/>
      <c r="F29" s="172" t="s">
        <v>88</v>
      </c>
      <c r="G29" s="173"/>
      <c r="H29" s="173"/>
      <c r="I29" s="174"/>
      <c r="J29" s="175">
        <v>98</v>
      </c>
      <c r="K29" s="192" t="s">
        <v>52</v>
      </c>
      <c r="L29" s="179" t="s">
        <v>87</v>
      </c>
      <c r="M29" s="105" t="s">
        <v>36</v>
      </c>
      <c r="N29" s="44" t="s">
        <v>73</v>
      </c>
      <c r="O29" s="124" t="s">
        <v>73</v>
      </c>
      <c r="P29" s="218"/>
      <c r="Q29" s="101"/>
      <c r="R29" s="212"/>
      <c r="S29" s="195"/>
      <c r="T29" s="6"/>
    </row>
    <row r="30" spans="2:20" ht="79.5" customHeight="1" x14ac:dyDescent="0.4">
      <c r="B30" s="11"/>
      <c r="D30" s="30"/>
      <c r="E30" s="38" t="s">
        <v>191</v>
      </c>
      <c r="F30" s="183" t="s">
        <v>86</v>
      </c>
      <c r="G30" s="184"/>
      <c r="H30" s="184"/>
      <c r="I30" s="185"/>
      <c r="J30" s="176"/>
      <c r="K30" s="192"/>
      <c r="L30" s="180"/>
      <c r="M30" s="103" t="str">
        <f>IFERROR(VLOOKUP(M29,$O$64:$Q$65,3,0),"")</f>
        <v>意図的含有</v>
      </c>
      <c r="N30" s="36" t="str">
        <f>IFERROR(VLOOKUP(N29,$G$64:$H$69,2,0),"")</f>
        <v>不明</v>
      </c>
      <c r="O30" s="122" t="str">
        <f>IFERROR(VLOOKUP(O29,$J$64:$L$66,3,0),"")</f>
        <v>不明</v>
      </c>
      <c r="P30" s="217"/>
      <c r="Q30" s="100"/>
      <c r="R30" s="213"/>
      <c r="S30" s="196"/>
      <c r="T30" s="6"/>
    </row>
    <row r="31" spans="2:20" ht="79.5" customHeight="1" x14ac:dyDescent="0.4">
      <c r="B31" s="11"/>
      <c r="D31" s="30">
        <v>2</v>
      </c>
      <c r="E31" s="34"/>
      <c r="F31" s="188" t="s">
        <v>85</v>
      </c>
      <c r="G31" s="189"/>
      <c r="H31" s="189"/>
      <c r="I31" s="190"/>
      <c r="J31" s="191">
        <v>1.02</v>
      </c>
      <c r="K31" s="192" t="s">
        <v>52</v>
      </c>
      <c r="L31" s="193" t="s">
        <v>240</v>
      </c>
      <c r="M31" s="97" t="s">
        <v>31</v>
      </c>
      <c r="N31" s="33" t="s">
        <v>137</v>
      </c>
      <c r="O31" s="123" t="s">
        <v>136</v>
      </c>
      <c r="P31" s="216" t="s">
        <v>240</v>
      </c>
      <c r="Q31" s="95"/>
      <c r="R31" s="212"/>
      <c r="S31" s="195"/>
      <c r="T31" s="6"/>
    </row>
    <row r="32" spans="2:20" ht="79.5" customHeight="1" x14ac:dyDescent="0.4">
      <c r="B32" s="11"/>
      <c r="D32" s="30"/>
      <c r="E32" s="29" t="s">
        <v>191</v>
      </c>
      <c r="F32" s="183" t="s">
        <v>84</v>
      </c>
      <c r="G32" s="184"/>
      <c r="H32" s="184"/>
      <c r="I32" s="185"/>
      <c r="J32" s="176"/>
      <c r="K32" s="192"/>
      <c r="L32" s="180"/>
      <c r="M32" s="103" t="str">
        <f>IFERROR(VLOOKUP(M31,$O$64:$Q$65,3,0),"")</f>
        <v>非意図的含有</v>
      </c>
      <c r="N32" s="36" t="str">
        <f>IFERROR(VLOOKUP(N31,$G$64:$H$69,2,0),"")</f>
        <v>収載(Active物質)</v>
      </c>
      <c r="O32" s="122" t="str">
        <f>IFERROR(VLOOKUP(O31,$J$64:$L$66,3,0),"")</f>
        <v>SNUR該当</v>
      </c>
      <c r="P32" s="217"/>
      <c r="Q32" s="92"/>
      <c r="R32" s="213"/>
      <c r="S32" s="196"/>
      <c r="T32" s="6"/>
    </row>
    <row r="33" spans="2:20" ht="79.5" customHeight="1" x14ac:dyDescent="0.4">
      <c r="B33" s="11"/>
      <c r="D33" s="30">
        <v>3</v>
      </c>
      <c r="E33" s="40"/>
      <c r="F33" s="188" t="s">
        <v>54</v>
      </c>
      <c r="G33" s="189"/>
      <c r="H33" s="189"/>
      <c r="I33" s="190"/>
      <c r="J33" s="191">
        <v>0.98</v>
      </c>
      <c r="K33" s="192" t="s">
        <v>52</v>
      </c>
      <c r="L33" s="193" t="s">
        <v>242</v>
      </c>
      <c r="M33" s="97" t="s">
        <v>31</v>
      </c>
      <c r="N33" s="33" t="s">
        <v>2</v>
      </c>
      <c r="O33" s="123" t="s">
        <v>73</v>
      </c>
      <c r="P33" s="216"/>
      <c r="Q33" s="101"/>
      <c r="R33" s="212"/>
      <c r="S33" s="195"/>
      <c r="T33" s="6"/>
    </row>
    <row r="34" spans="2:20" ht="79.5" customHeight="1" x14ac:dyDescent="0.4">
      <c r="B34" s="11"/>
      <c r="D34" s="30"/>
      <c r="E34" s="38" t="s">
        <v>191</v>
      </c>
      <c r="F34" s="183" t="s">
        <v>83</v>
      </c>
      <c r="G34" s="184"/>
      <c r="H34" s="184"/>
      <c r="I34" s="185"/>
      <c r="J34" s="176"/>
      <c r="K34" s="192"/>
      <c r="L34" s="180"/>
      <c r="M34" s="103" t="str">
        <f>IFERROR(VLOOKUP(M33,$O$64:$Q$65,3,0),"")</f>
        <v>非意図的含有</v>
      </c>
      <c r="N34" s="36" t="str">
        <f>IFERROR(VLOOKUP(N33,$G$64:$H$69,2,0),"")</f>
        <v>対象外</v>
      </c>
      <c r="O34" s="122" t="str">
        <f>IFERROR(VLOOKUP(O33,$J$64:$L$66,3,0),"")</f>
        <v>不明</v>
      </c>
      <c r="P34" s="217"/>
      <c r="Q34" s="100"/>
      <c r="R34" s="213"/>
      <c r="S34" s="196"/>
      <c r="T34" s="6"/>
    </row>
    <row r="35" spans="2:20" ht="79.5" customHeight="1" x14ac:dyDescent="0.4">
      <c r="B35" s="11"/>
      <c r="D35" s="30">
        <v>4</v>
      </c>
      <c r="E35" s="34"/>
      <c r="F35" s="188"/>
      <c r="G35" s="189"/>
      <c r="H35" s="189"/>
      <c r="I35" s="190"/>
      <c r="J35" s="191"/>
      <c r="K35" s="192" t="s">
        <v>52</v>
      </c>
      <c r="L35" s="193"/>
      <c r="M35" s="97"/>
      <c r="N35" s="33"/>
      <c r="O35" s="123"/>
      <c r="P35" s="216"/>
      <c r="Q35" s="95"/>
      <c r="R35" s="212"/>
      <c r="S35" s="195"/>
      <c r="T35" s="6"/>
    </row>
    <row r="36" spans="2:20" ht="79.5" customHeight="1" x14ac:dyDescent="0.4">
      <c r="B36" s="11"/>
      <c r="D36" s="30"/>
      <c r="E36" s="29" t="s">
        <v>191</v>
      </c>
      <c r="F36" s="183"/>
      <c r="G36" s="184"/>
      <c r="H36" s="184"/>
      <c r="I36" s="185"/>
      <c r="J36" s="176"/>
      <c r="K36" s="192"/>
      <c r="L36" s="180"/>
      <c r="M36" s="103" t="str">
        <f>IFERROR(VLOOKUP(M35,$O$64:$Q$65,3,0),"")</f>
        <v/>
      </c>
      <c r="N36" s="36" t="str">
        <f>IFERROR(VLOOKUP(N35,$G$64:$H$69,2,0),"")</f>
        <v/>
      </c>
      <c r="O36" s="122" t="str">
        <f>IFERROR(VLOOKUP(O35,$J$64:$L$66,3,0),"")</f>
        <v/>
      </c>
      <c r="P36" s="217"/>
      <c r="Q36" s="92"/>
      <c r="R36" s="213"/>
      <c r="S36" s="196"/>
      <c r="T36" s="6"/>
    </row>
    <row r="37" spans="2:20" ht="79.5" customHeight="1" x14ac:dyDescent="0.4">
      <c r="B37" s="11"/>
      <c r="D37" s="30">
        <v>5</v>
      </c>
      <c r="E37" s="40"/>
      <c r="F37" s="188"/>
      <c r="G37" s="189"/>
      <c r="H37" s="189"/>
      <c r="I37" s="190"/>
      <c r="J37" s="191"/>
      <c r="K37" s="192" t="s">
        <v>52</v>
      </c>
      <c r="L37" s="193"/>
      <c r="M37" s="97"/>
      <c r="N37" s="33"/>
      <c r="O37" s="123"/>
      <c r="P37" s="216"/>
      <c r="Q37" s="101"/>
      <c r="R37" s="212"/>
      <c r="S37" s="195"/>
      <c r="T37" s="6"/>
    </row>
    <row r="38" spans="2:20" ht="79.5" customHeight="1" x14ac:dyDescent="0.4">
      <c r="B38" s="11"/>
      <c r="D38" s="30"/>
      <c r="E38" s="38" t="s">
        <v>191</v>
      </c>
      <c r="F38" s="183"/>
      <c r="G38" s="184"/>
      <c r="H38" s="184"/>
      <c r="I38" s="185"/>
      <c r="J38" s="176"/>
      <c r="K38" s="192"/>
      <c r="L38" s="180"/>
      <c r="M38" s="103" t="str">
        <f>IFERROR(VLOOKUP(M37,$O$64:$Q$65,3,0),"")</f>
        <v/>
      </c>
      <c r="N38" s="36" t="str">
        <f>IFERROR(VLOOKUP(N37,$G$64:$H$69,2,0),"")</f>
        <v/>
      </c>
      <c r="O38" s="122" t="str">
        <f>IFERROR(VLOOKUP(O37,$J$64:$L$66,3,0),"")</f>
        <v/>
      </c>
      <c r="P38" s="217"/>
      <c r="Q38" s="100"/>
      <c r="R38" s="213"/>
      <c r="S38" s="196"/>
      <c r="T38" s="6"/>
    </row>
    <row r="39" spans="2:20" ht="79.5" customHeight="1" x14ac:dyDescent="0.4">
      <c r="B39" s="11"/>
      <c r="D39" s="30">
        <v>6</v>
      </c>
      <c r="E39" s="34"/>
      <c r="F39" s="188"/>
      <c r="G39" s="189"/>
      <c r="H39" s="189"/>
      <c r="I39" s="190"/>
      <c r="J39" s="191"/>
      <c r="K39" s="192" t="s">
        <v>52</v>
      </c>
      <c r="L39" s="193"/>
      <c r="M39" s="97"/>
      <c r="N39" s="33"/>
      <c r="O39" s="123"/>
      <c r="P39" s="216"/>
      <c r="Q39" s="95"/>
      <c r="R39" s="212"/>
      <c r="S39" s="195"/>
      <c r="T39" s="6"/>
    </row>
    <row r="40" spans="2:20" ht="79.5" customHeight="1" x14ac:dyDescent="0.4">
      <c r="B40" s="11"/>
      <c r="D40" s="30"/>
      <c r="E40" s="29" t="s">
        <v>191</v>
      </c>
      <c r="F40" s="183"/>
      <c r="G40" s="184"/>
      <c r="H40" s="184"/>
      <c r="I40" s="185"/>
      <c r="J40" s="176"/>
      <c r="K40" s="192"/>
      <c r="L40" s="180"/>
      <c r="M40" s="103" t="str">
        <f>IFERROR(VLOOKUP(M39,$O$64:$Q$65,3,0),"")</f>
        <v/>
      </c>
      <c r="N40" s="36" t="str">
        <f>IFERROR(VLOOKUP(N39,$G$64:$H$69,2,0),"")</f>
        <v/>
      </c>
      <c r="O40" s="122" t="str">
        <f>IFERROR(VLOOKUP(O39,$J$64:$L$66,3,0),"")</f>
        <v/>
      </c>
      <c r="P40" s="217"/>
      <c r="Q40" s="92"/>
      <c r="R40" s="213"/>
      <c r="S40" s="196"/>
      <c r="T40" s="6"/>
    </row>
    <row r="41" spans="2:20" ht="79.5" customHeight="1" x14ac:dyDescent="0.4">
      <c r="B41" s="11"/>
      <c r="D41" s="30">
        <v>7</v>
      </c>
      <c r="E41" s="40"/>
      <c r="F41" s="188"/>
      <c r="G41" s="189"/>
      <c r="H41" s="189"/>
      <c r="I41" s="190"/>
      <c r="J41" s="191"/>
      <c r="K41" s="192" t="s">
        <v>52</v>
      </c>
      <c r="L41" s="193"/>
      <c r="M41" s="97"/>
      <c r="N41" s="33"/>
      <c r="O41" s="123"/>
      <c r="P41" s="216"/>
      <c r="Q41" s="101"/>
      <c r="R41" s="212"/>
      <c r="S41" s="195"/>
      <c r="T41" s="6"/>
    </row>
    <row r="42" spans="2:20" ht="79.5" customHeight="1" x14ac:dyDescent="0.4">
      <c r="B42" s="11"/>
      <c r="D42" s="30"/>
      <c r="E42" s="38" t="s">
        <v>191</v>
      </c>
      <c r="F42" s="183"/>
      <c r="G42" s="184"/>
      <c r="H42" s="184"/>
      <c r="I42" s="185"/>
      <c r="J42" s="176"/>
      <c r="K42" s="192"/>
      <c r="L42" s="180"/>
      <c r="M42" s="103" t="str">
        <f>IFERROR(VLOOKUP(M41,$O$64:$Q$65,3,0),"")</f>
        <v/>
      </c>
      <c r="N42" s="36" t="str">
        <f>IFERROR(VLOOKUP(N41,$G$64:$H$69,2,0),"")</f>
        <v/>
      </c>
      <c r="O42" s="122" t="str">
        <f>IFERROR(VLOOKUP(O41,$J$64:$L$66,3,0),"")</f>
        <v/>
      </c>
      <c r="P42" s="217"/>
      <c r="Q42" s="100"/>
      <c r="R42" s="213"/>
      <c r="S42" s="196"/>
      <c r="T42" s="6"/>
    </row>
    <row r="43" spans="2:20" ht="79.5" customHeight="1" x14ac:dyDescent="0.4">
      <c r="B43" s="11"/>
      <c r="D43" s="30">
        <v>8</v>
      </c>
      <c r="E43" s="34"/>
      <c r="F43" s="188"/>
      <c r="G43" s="189"/>
      <c r="H43" s="189"/>
      <c r="I43" s="190"/>
      <c r="J43" s="191"/>
      <c r="K43" s="192" t="s">
        <v>52</v>
      </c>
      <c r="L43" s="193"/>
      <c r="M43" s="97"/>
      <c r="N43" s="33"/>
      <c r="O43" s="123"/>
      <c r="P43" s="216"/>
      <c r="Q43" s="95"/>
      <c r="R43" s="212"/>
      <c r="S43" s="195"/>
      <c r="T43" s="6"/>
    </row>
    <row r="44" spans="2:20" ht="79.5" customHeight="1" x14ac:dyDescent="0.4">
      <c r="B44" s="11"/>
      <c r="D44" s="30"/>
      <c r="E44" s="29" t="s">
        <v>191</v>
      </c>
      <c r="F44" s="183"/>
      <c r="G44" s="184"/>
      <c r="H44" s="184"/>
      <c r="I44" s="185"/>
      <c r="J44" s="176"/>
      <c r="K44" s="192"/>
      <c r="L44" s="180"/>
      <c r="M44" s="103" t="str">
        <f>IFERROR(VLOOKUP(M43,$O$64:$Q$65,3,0),"")</f>
        <v/>
      </c>
      <c r="N44" s="36" t="str">
        <f>IFERROR(VLOOKUP(N43,$G$64:$H$69,2,0),"")</f>
        <v/>
      </c>
      <c r="O44" s="122" t="str">
        <f>IFERROR(VLOOKUP(O43,$J$64:$L$66,3,0),"")</f>
        <v/>
      </c>
      <c r="P44" s="217"/>
      <c r="Q44" s="92"/>
      <c r="R44" s="213"/>
      <c r="S44" s="196"/>
      <c r="T44" s="6"/>
    </row>
    <row r="45" spans="2:20" ht="79.5" customHeight="1" x14ac:dyDescent="0.4">
      <c r="B45" s="11"/>
      <c r="D45" s="30">
        <v>9</v>
      </c>
      <c r="E45" s="40"/>
      <c r="F45" s="188"/>
      <c r="G45" s="189"/>
      <c r="H45" s="189"/>
      <c r="I45" s="190"/>
      <c r="J45" s="191"/>
      <c r="K45" s="192" t="s">
        <v>52</v>
      </c>
      <c r="L45" s="193"/>
      <c r="M45" s="97"/>
      <c r="N45" s="33"/>
      <c r="O45" s="123"/>
      <c r="P45" s="216"/>
      <c r="Q45" s="101"/>
      <c r="R45" s="212"/>
      <c r="S45" s="195"/>
      <c r="T45" s="6"/>
    </row>
    <row r="46" spans="2:20" ht="79.5" customHeight="1" x14ac:dyDescent="0.4">
      <c r="B46" s="11"/>
      <c r="D46" s="30"/>
      <c r="E46" s="38" t="s">
        <v>191</v>
      </c>
      <c r="F46" s="183"/>
      <c r="G46" s="184"/>
      <c r="H46" s="184"/>
      <c r="I46" s="185"/>
      <c r="J46" s="176"/>
      <c r="K46" s="192"/>
      <c r="L46" s="180"/>
      <c r="M46" s="103" t="str">
        <f>IFERROR(VLOOKUP(M45,$O$64:$Q$65,3,0),"")</f>
        <v/>
      </c>
      <c r="N46" s="36" t="str">
        <f>IFERROR(VLOOKUP(N45,$G$64:$H$69,2,0),"")</f>
        <v/>
      </c>
      <c r="O46" s="122" t="str">
        <f>IFERROR(VLOOKUP(O45,$J$64:$L$66,3,0),"")</f>
        <v/>
      </c>
      <c r="P46" s="217"/>
      <c r="Q46" s="100"/>
      <c r="R46" s="213"/>
      <c r="S46" s="196"/>
      <c r="T46" s="6"/>
    </row>
    <row r="47" spans="2:20" ht="79.5" customHeight="1" x14ac:dyDescent="0.4">
      <c r="B47" s="11"/>
      <c r="D47" s="30">
        <v>10</v>
      </c>
      <c r="E47" s="34"/>
      <c r="F47" s="188"/>
      <c r="G47" s="189"/>
      <c r="H47" s="189"/>
      <c r="I47" s="190"/>
      <c r="J47" s="191"/>
      <c r="K47" s="192" t="s">
        <v>52</v>
      </c>
      <c r="L47" s="193"/>
      <c r="M47" s="97"/>
      <c r="N47" s="33"/>
      <c r="O47" s="123"/>
      <c r="P47" s="216"/>
      <c r="Q47" s="95"/>
      <c r="R47" s="212"/>
      <c r="S47" s="195"/>
      <c r="T47" s="6"/>
    </row>
    <row r="48" spans="2:20" ht="79.5" customHeight="1" x14ac:dyDescent="0.4">
      <c r="B48" s="11"/>
      <c r="D48" s="30"/>
      <c r="E48" s="29" t="s">
        <v>191</v>
      </c>
      <c r="F48" s="183"/>
      <c r="G48" s="184"/>
      <c r="H48" s="184"/>
      <c r="I48" s="185"/>
      <c r="J48" s="176"/>
      <c r="K48" s="192"/>
      <c r="L48" s="180"/>
      <c r="M48" s="103" t="str">
        <f>IFERROR(VLOOKUP(M47,$O$64:$Q$65,3,0),"")</f>
        <v/>
      </c>
      <c r="N48" s="36" t="str">
        <f>IFERROR(VLOOKUP(N47,$G$64:$H$69,2,0),"")</f>
        <v/>
      </c>
      <c r="O48" s="122" t="str">
        <f>IFERROR(VLOOKUP(O47,$J$64:$L$66,3,0),"")</f>
        <v/>
      </c>
      <c r="P48" s="217"/>
      <c r="Q48" s="92"/>
      <c r="R48" s="213"/>
      <c r="S48" s="196"/>
      <c r="T48" s="6"/>
    </row>
    <row r="49" spans="2:20" ht="79.5" customHeight="1" x14ac:dyDescent="0.4">
      <c r="B49" s="11"/>
      <c r="D49" s="30">
        <v>11</v>
      </c>
      <c r="E49" s="40"/>
      <c r="F49" s="188"/>
      <c r="G49" s="189"/>
      <c r="H49" s="189"/>
      <c r="I49" s="190"/>
      <c r="J49" s="191"/>
      <c r="K49" s="192" t="s">
        <v>52</v>
      </c>
      <c r="L49" s="193"/>
      <c r="M49" s="97"/>
      <c r="N49" s="33"/>
      <c r="O49" s="123"/>
      <c r="P49" s="216"/>
      <c r="Q49" s="101"/>
      <c r="R49" s="212"/>
      <c r="S49" s="195"/>
      <c r="T49" s="6"/>
    </row>
    <row r="50" spans="2:20" ht="79.5" customHeight="1" x14ac:dyDescent="0.4">
      <c r="B50" s="11"/>
      <c r="D50" s="30"/>
      <c r="E50" s="38" t="s">
        <v>191</v>
      </c>
      <c r="F50" s="183"/>
      <c r="G50" s="184"/>
      <c r="H50" s="184"/>
      <c r="I50" s="185"/>
      <c r="J50" s="176"/>
      <c r="K50" s="192"/>
      <c r="L50" s="180"/>
      <c r="M50" s="103" t="str">
        <f>IFERROR(VLOOKUP(M49,$O$64:$Q$65,3,0),"")</f>
        <v/>
      </c>
      <c r="N50" s="36" t="str">
        <f>IFERROR(VLOOKUP(N49,$G$64:$H$69,2,0),"")</f>
        <v/>
      </c>
      <c r="O50" s="122" t="str">
        <f>IFERROR(VLOOKUP(O49,$J$64:$L$66,3,0),"")</f>
        <v/>
      </c>
      <c r="P50" s="217"/>
      <c r="Q50" s="100"/>
      <c r="R50" s="213"/>
      <c r="S50" s="196"/>
      <c r="T50" s="6"/>
    </row>
    <row r="51" spans="2:20" ht="79.5" customHeight="1" x14ac:dyDescent="0.4">
      <c r="B51" s="11"/>
      <c r="D51" s="30">
        <v>12</v>
      </c>
      <c r="E51" s="34"/>
      <c r="F51" s="188"/>
      <c r="G51" s="189"/>
      <c r="H51" s="189"/>
      <c r="I51" s="190"/>
      <c r="J51" s="191"/>
      <c r="K51" s="192" t="s">
        <v>52</v>
      </c>
      <c r="L51" s="193"/>
      <c r="M51" s="97"/>
      <c r="N51" s="33"/>
      <c r="O51" s="123"/>
      <c r="P51" s="216"/>
      <c r="Q51" s="95"/>
      <c r="R51" s="212"/>
      <c r="S51" s="195"/>
      <c r="T51" s="6"/>
    </row>
    <row r="52" spans="2:20" ht="79.5" customHeight="1" x14ac:dyDescent="0.4">
      <c r="B52" s="11"/>
      <c r="D52" s="30"/>
      <c r="E52" s="29" t="s">
        <v>191</v>
      </c>
      <c r="F52" s="183"/>
      <c r="G52" s="184"/>
      <c r="H52" s="184"/>
      <c r="I52" s="185"/>
      <c r="J52" s="176"/>
      <c r="K52" s="192"/>
      <c r="L52" s="180"/>
      <c r="M52" s="103" t="str">
        <f>IFERROR(VLOOKUP(M51,$O$64:$Q$65,3,0),"")</f>
        <v/>
      </c>
      <c r="N52" s="36" t="str">
        <f>IFERROR(VLOOKUP(N51,$G$64:$H$69,2,0),"")</f>
        <v/>
      </c>
      <c r="O52" s="122" t="str">
        <f>IFERROR(VLOOKUP(O51,$J$64:$L$66,3,0),"")</f>
        <v/>
      </c>
      <c r="P52" s="217"/>
      <c r="Q52" s="92"/>
      <c r="R52" s="213"/>
      <c r="S52" s="196"/>
      <c r="T52" s="6"/>
    </row>
    <row r="53" spans="2:20" ht="79.5" customHeight="1" x14ac:dyDescent="0.4">
      <c r="B53" s="11"/>
      <c r="D53" s="30">
        <v>13</v>
      </c>
      <c r="E53" s="40"/>
      <c r="F53" s="188"/>
      <c r="G53" s="189"/>
      <c r="H53" s="189"/>
      <c r="I53" s="190"/>
      <c r="J53" s="191"/>
      <c r="K53" s="192" t="s">
        <v>52</v>
      </c>
      <c r="L53" s="193"/>
      <c r="M53" s="97"/>
      <c r="N53" s="33"/>
      <c r="O53" s="123"/>
      <c r="P53" s="216"/>
      <c r="Q53" s="101"/>
      <c r="R53" s="212"/>
      <c r="S53" s="195"/>
      <c r="T53" s="6"/>
    </row>
    <row r="54" spans="2:20" ht="79.5" customHeight="1" x14ac:dyDescent="0.4">
      <c r="B54" s="11"/>
      <c r="D54" s="30"/>
      <c r="E54" s="38" t="s">
        <v>191</v>
      </c>
      <c r="F54" s="183"/>
      <c r="G54" s="184"/>
      <c r="H54" s="184"/>
      <c r="I54" s="185"/>
      <c r="J54" s="176"/>
      <c r="K54" s="192"/>
      <c r="L54" s="180"/>
      <c r="M54" s="103" t="str">
        <f>IFERROR(VLOOKUP(M53,$O$64:$Q$65,3,0),"")</f>
        <v/>
      </c>
      <c r="N54" s="36" t="str">
        <f>IFERROR(VLOOKUP(N53,$G$64:$H$69,2,0),"")</f>
        <v/>
      </c>
      <c r="O54" s="122" t="str">
        <f>IFERROR(VLOOKUP(O53,$J$64:$L$66,3,0),"")</f>
        <v/>
      </c>
      <c r="P54" s="217"/>
      <c r="Q54" s="100"/>
      <c r="R54" s="213"/>
      <c r="S54" s="196"/>
      <c r="T54" s="6"/>
    </row>
    <row r="55" spans="2:20" ht="79.5" customHeight="1" x14ac:dyDescent="0.4">
      <c r="B55" s="11"/>
      <c r="D55" s="30">
        <v>14</v>
      </c>
      <c r="E55" s="34"/>
      <c r="F55" s="188"/>
      <c r="G55" s="189"/>
      <c r="H55" s="189"/>
      <c r="I55" s="190"/>
      <c r="J55" s="191"/>
      <c r="K55" s="192" t="s">
        <v>52</v>
      </c>
      <c r="L55" s="193"/>
      <c r="M55" s="97"/>
      <c r="N55" s="33"/>
      <c r="O55" s="123"/>
      <c r="P55" s="216"/>
      <c r="Q55" s="95"/>
      <c r="R55" s="212"/>
      <c r="S55" s="195"/>
      <c r="T55" s="6"/>
    </row>
    <row r="56" spans="2:20" ht="79.5" customHeight="1" x14ac:dyDescent="0.4">
      <c r="B56" s="11"/>
      <c r="D56" s="30"/>
      <c r="E56" s="29" t="s">
        <v>191</v>
      </c>
      <c r="F56" s="183"/>
      <c r="G56" s="184"/>
      <c r="H56" s="184"/>
      <c r="I56" s="185"/>
      <c r="J56" s="176"/>
      <c r="K56" s="192"/>
      <c r="L56" s="180"/>
      <c r="M56" s="103" t="str">
        <f>IFERROR(VLOOKUP(M55,$O$64:$Q$65,3,0),"")</f>
        <v/>
      </c>
      <c r="N56" s="36" t="str">
        <f>IFERROR(VLOOKUP(N55,$G$64:$H$69,2,0),"")</f>
        <v/>
      </c>
      <c r="O56" s="122" t="str">
        <f>IFERROR(VLOOKUP(O55,$J$64:$L$66,3,0),"")</f>
        <v/>
      </c>
      <c r="P56" s="217"/>
      <c r="Q56" s="92"/>
      <c r="R56" s="213"/>
      <c r="S56" s="196"/>
      <c r="T56" s="6"/>
    </row>
    <row r="57" spans="2:20" ht="79.5" customHeight="1" x14ac:dyDescent="0.4">
      <c r="B57" s="11"/>
      <c r="D57" s="30">
        <v>15</v>
      </c>
      <c r="E57" s="34"/>
      <c r="F57" s="188"/>
      <c r="G57" s="189"/>
      <c r="H57" s="189"/>
      <c r="I57" s="190"/>
      <c r="J57" s="191"/>
      <c r="K57" s="192" t="s">
        <v>52</v>
      </c>
      <c r="L57" s="193"/>
      <c r="M57" s="97"/>
      <c r="N57" s="112"/>
      <c r="O57" s="121"/>
      <c r="P57" s="223"/>
      <c r="Q57" s="95"/>
      <c r="R57" s="212"/>
      <c r="S57" s="195"/>
      <c r="T57" s="6"/>
    </row>
    <row r="58" spans="2:20" ht="79.5" customHeight="1" thickBot="1" x14ac:dyDescent="0.45">
      <c r="B58" s="11"/>
      <c r="D58" s="30"/>
      <c r="E58" s="29" t="s">
        <v>191</v>
      </c>
      <c r="F58" s="203"/>
      <c r="G58" s="204"/>
      <c r="H58" s="204"/>
      <c r="I58" s="205"/>
      <c r="J58" s="197"/>
      <c r="K58" s="192"/>
      <c r="L58" s="198"/>
      <c r="M58" s="94" t="str">
        <f>IFERROR(VLOOKUP(M57,$O$64:$Q$65,3,0),"")</f>
        <v/>
      </c>
      <c r="N58" s="28" t="str">
        <f>IFERROR(VLOOKUP(N57,$G$64:$H$69,2,0),"")</f>
        <v/>
      </c>
      <c r="O58" s="120" t="str">
        <f>IFERROR(VLOOKUP(O57,$J$64:$L$66,3,0),"")</f>
        <v/>
      </c>
      <c r="P58" s="219"/>
      <c r="Q58" s="92"/>
      <c r="R58" s="213"/>
      <c r="S58" s="196"/>
      <c r="T58" s="6"/>
    </row>
    <row r="59" spans="2:20" ht="19.5" thickTop="1" x14ac:dyDescent="0.4">
      <c r="B59" s="11"/>
      <c r="H59" s="206" t="s">
        <v>53</v>
      </c>
      <c r="I59" s="206"/>
      <c r="J59" s="26">
        <f>SUM(J29:J58)</f>
        <v>100</v>
      </c>
      <c r="K59" s="25" t="s">
        <v>52</v>
      </c>
      <c r="T59" s="6"/>
    </row>
    <row r="60" spans="2:20" hidden="1" x14ac:dyDescent="0.4">
      <c r="B60" s="11"/>
      <c r="T60" s="6"/>
    </row>
    <row r="61" spans="2:20" ht="19.5" hidden="1" thickBot="1" x14ac:dyDescent="0.45">
      <c r="B61" s="11"/>
      <c r="F61" s="24" t="s">
        <v>51</v>
      </c>
      <c r="T61" s="6"/>
    </row>
    <row r="62" spans="2:20" s="1" customFormat="1" hidden="1" x14ac:dyDescent="0.4">
      <c r="B62" s="23"/>
      <c r="F62" s="22" t="s">
        <v>50</v>
      </c>
      <c r="G62" s="207" t="s">
        <v>140</v>
      </c>
      <c r="H62" s="207"/>
      <c r="I62" s="21"/>
      <c r="J62" s="207" t="s">
        <v>139</v>
      </c>
      <c r="K62" s="207"/>
      <c r="L62" s="207"/>
      <c r="M62" s="208" t="s">
        <v>80</v>
      </c>
      <c r="N62" s="209"/>
      <c r="O62" s="210" t="s">
        <v>46</v>
      </c>
      <c r="P62" s="210"/>
      <c r="Q62" s="211"/>
      <c r="T62" s="20"/>
    </row>
    <row r="63" spans="2:20" hidden="1" x14ac:dyDescent="0.4">
      <c r="B63" s="11"/>
      <c r="F63" s="200" t="s">
        <v>45</v>
      </c>
      <c r="G63" s="19" t="s">
        <v>42</v>
      </c>
      <c r="H63" s="19" t="s">
        <v>44</v>
      </c>
      <c r="I63" s="19"/>
      <c r="J63" s="19" t="s">
        <v>231</v>
      </c>
      <c r="K63" s="19"/>
      <c r="L63" s="19" t="s">
        <v>232</v>
      </c>
      <c r="M63" s="19"/>
      <c r="N63" s="19"/>
      <c r="O63" s="18" t="s">
        <v>42</v>
      </c>
      <c r="P63" s="119"/>
      <c r="Q63" s="17" t="s">
        <v>43</v>
      </c>
      <c r="T63" s="6"/>
    </row>
    <row r="64" spans="2:20" hidden="1" x14ac:dyDescent="0.4">
      <c r="B64" s="11"/>
      <c r="F64" s="201"/>
      <c r="G64" s="118" t="s">
        <v>137</v>
      </c>
      <c r="H64" s="90" t="s">
        <v>138</v>
      </c>
      <c r="I64" s="90"/>
      <c r="J64" s="90" t="s">
        <v>136</v>
      </c>
      <c r="K64" s="91"/>
      <c r="L64" s="90" t="s">
        <v>233</v>
      </c>
      <c r="M64" s="90"/>
      <c r="N64" s="90"/>
      <c r="O64" s="89" t="s">
        <v>36</v>
      </c>
      <c r="P64" s="117"/>
      <c r="Q64" s="88" t="s">
        <v>37</v>
      </c>
      <c r="T64" s="6"/>
    </row>
    <row r="65" spans="2:20" hidden="1" x14ac:dyDescent="0.4">
      <c r="B65" s="11"/>
      <c r="F65" s="201"/>
      <c r="G65" s="118" t="s">
        <v>134</v>
      </c>
      <c r="H65" s="90" t="s">
        <v>135</v>
      </c>
      <c r="I65" s="90"/>
      <c r="J65" s="90" t="s">
        <v>133</v>
      </c>
      <c r="K65" s="91"/>
      <c r="L65" s="90" t="s">
        <v>234</v>
      </c>
      <c r="M65" s="90"/>
      <c r="N65" s="90"/>
      <c r="O65" s="89" t="s">
        <v>31</v>
      </c>
      <c r="P65" s="117"/>
      <c r="Q65" s="88" t="s">
        <v>32</v>
      </c>
      <c r="T65" s="6"/>
    </row>
    <row r="66" spans="2:20" hidden="1" x14ac:dyDescent="0.4">
      <c r="B66" s="11"/>
      <c r="F66" s="201"/>
      <c r="G66" s="90" t="s">
        <v>76</v>
      </c>
      <c r="H66" s="90" t="s">
        <v>132</v>
      </c>
      <c r="I66" s="90"/>
      <c r="J66" s="90" t="s">
        <v>73</v>
      </c>
      <c r="K66" s="91"/>
      <c r="L66" s="90" t="s">
        <v>142</v>
      </c>
      <c r="M66" s="90"/>
      <c r="N66" s="90"/>
      <c r="O66" s="89"/>
      <c r="P66" s="117"/>
      <c r="Q66" s="88"/>
      <c r="T66" s="6"/>
    </row>
    <row r="67" spans="2:20" hidden="1" x14ac:dyDescent="0.4">
      <c r="B67" s="11"/>
      <c r="F67" s="201"/>
      <c r="G67" s="90" t="s">
        <v>283</v>
      </c>
      <c r="H67" s="90" t="s">
        <v>131</v>
      </c>
      <c r="I67" s="90"/>
      <c r="J67" s="90"/>
      <c r="K67" s="91"/>
      <c r="L67" s="90"/>
      <c r="M67" s="90"/>
      <c r="N67" s="90"/>
      <c r="O67" s="89"/>
      <c r="P67" s="117"/>
      <c r="Q67" s="88"/>
      <c r="T67" s="6"/>
    </row>
    <row r="68" spans="2:20" hidden="1" x14ac:dyDescent="0.4">
      <c r="B68" s="11"/>
      <c r="F68" s="201"/>
      <c r="G68" s="90" t="s">
        <v>2</v>
      </c>
      <c r="H68" s="90" t="s">
        <v>130</v>
      </c>
      <c r="I68" s="90"/>
      <c r="J68" s="90"/>
      <c r="K68" s="91"/>
      <c r="L68" s="90"/>
      <c r="M68" s="90"/>
      <c r="N68" s="90"/>
      <c r="O68" s="89"/>
      <c r="P68" s="117"/>
      <c r="Q68" s="88"/>
      <c r="T68" s="6"/>
    </row>
    <row r="69" spans="2:20" hidden="1" x14ac:dyDescent="0.4">
      <c r="B69" s="11"/>
      <c r="F69" s="201"/>
      <c r="G69" s="90" t="s">
        <v>73</v>
      </c>
      <c r="H69" s="90" t="s">
        <v>129</v>
      </c>
      <c r="I69" s="90"/>
      <c r="J69" s="90"/>
      <c r="K69" s="91"/>
      <c r="L69" s="90"/>
      <c r="M69" s="90"/>
      <c r="N69" s="90"/>
      <c r="O69" s="89"/>
      <c r="P69" s="117"/>
      <c r="Q69" s="88"/>
      <c r="T69" s="6"/>
    </row>
    <row r="70" spans="2:20" hidden="1" x14ac:dyDescent="0.4">
      <c r="B70" s="11"/>
      <c r="F70" s="201"/>
      <c r="G70" s="90"/>
      <c r="H70" s="90"/>
      <c r="I70" s="90"/>
      <c r="J70" s="90"/>
      <c r="K70" s="91"/>
      <c r="L70" s="90"/>
      <c r="M70" s="90"/>
      <c r="N70" s="90"/>
      <c r="O70" s="89"/>
      <c r="P70" s="117"/>
      <c r="Q70" s="88"/>
      <c r="T70" s="6"/>
    </row>
    <row r="71" spans="2:20" hidden="1" x14ac:dyDescent="0.4">
      <c r="B71" s="11"/>
      <c r="F71" s="201"/>
      <c r="G71" s="90"/>
      <c r="H71" s="90"/>
      <c r="I71" s="90"/>
      <c r="J71" s="90"/>
      <c r="K71" s="91"/>
      <c r="L71" s="90"/>
      <c r="M71" s="90"/>
      <c r="N71" s="90"/>
      <c r="O71" s="89"/>
      <c r="P71" s="117"/>
      <c r="Q71" s="88"/>
      <c r="T71" s="6"/>
    </row>
    <row r="72" spans="2:20" hidden="1" x14ac:dyDescent="0.4">
      <c r="B72" s="11"/>
      <c r="F72" s="201"/>
      <c r="G72" s="90"/>
      <c r="H72" s="90"/>
      <c r="I72" s="90"/>
      <c r="J72" s="90"/>
      <c r="K72" s="91"/>
      <c r="L72" s="90"/>
      <c r="M72" s="90"/>
      <c r="N72" s="90"/>
      <c r="O72" s="89"/>
      <c r="P72" s="117"/>
      <c r="Q72" s="88"/>
      <c r="T72" s="6"/>
    </row>
    <row r="73" spans="2:20" hidden="1" x14ac:dyDescent="0.4">
      <c r="B73" s="11"/>
      <c r="F73" s="201"/>
      <c r="G73" s="90"/>
      <c r="H73" s="90"/>
      <c r="I73" s="90"/>
      <c r="J73" s="90"/>
      <c r="K73" s="91"/>
      <c r="L73" s="90"/>
      <c r="M73" s="90"/>
      <c r="N73" s="90"/>
      <c r="O73" s="89"/>
      <c r="P73" s="117"/>
      <c r="Q73" s="88"/>
      <c r="T73" s="6"/>
    </row>
    <row r="74" spans="2:20" hidden="1" x14ac:dyDescent="0.4">
      <c r="B74" s="11"/>
      <c r="F74" s="201"/>
      <c r="G74" s="90"/>
      <c r="H74" s="90"/>
      <c r="I74" s="90"/>
      <c r="J74" s="90"/>
      <c r="K74" s="91"/>
      <c r="L74" s="90"/>
      <c r="M74" s="90"/>
      <c r="N74" s="90"/>
      <c r="O74" s="89"/>
      <c r="P74" s="117"/>
      <c r="Q74" s="88"/>
      <c r="T74" s="6"/>
    </row>
    <row r="75" spans="2:20" hidden="1" x14ac:dyDescent="0.4">
      <c r="B75" s="11"/>
      <c r="F75" s="201"/>
      <c r="G75" s="90"/>
      <c r="H75" s="90"/>
      <c r="I75" s="90"/>
      <c r="J75" s="90"/>
      <c r="K75" s="91"/>
      <c r="L75" s="90"/>
      <c r="M75" s="90"/>
      <c r="N75" s="90"/>
      <c r="O75" s="89"/>
      <c r="P75" s="117"/>
      <c r="Q75" s="88"/>
      <c r="T75" s="6"/>
    </row>
    <row r="76" spans="2:20" hidden="1" x14ac:dyDescent="0.4">
      <c r="B76" s="11"/>
      <c r="F76" s="201"/>
      <c r="G76" s="90"/>
      <c r="H76" s="90"/>
      <c r="I76" s="90"/>
      <c r="J76" s="90"/>
      <c r="K76" s="91"/>
      <c r="L76" s="90"/>
      <c r="M76" s="90"/>
      <c r="N76" s="90"/>
      <c r="O76" s="89"/>
      <c r="P76" s="117"/>
      <c r="Q76" s="88"/>
      <c r="T76" s="6"/>
    </row>
    <row r="77" spans="2:20" ht="19.5" hidden="1" thickBot="1" x14ac:dyDescent="0.45">
      <c r="B77" s="11"/>
      <c r="F77" s="202"/>
      <c r="G77" s="86"/>
      <c r="H77" s="86"/>
      <c r="I77" s="86"/>
      <c r="J77" s="86"/>
      <c r="K77" s="87"/>
      <c r="L77" s="86"/>
      <c r="M77" s="86"/>
      <c r="N77" s="86"/>
      <c r="O77" s="85"/>
      <c r="P77" s="116"/>
      <c r="Q77" s="84"/>
      <c r="T77" s="6"/>
    </row>
    <row r="78" spans="2:20" ht="19.5" thickBot="1" x14ac:dyDescent="0.45">
      <c r="B78" s="5"/>
      <c r="C78" s="3"/>
      <c r="D78" s="3"/>
      <c r="E78" s="3"/>
      <c r="F78" s="3"/>
      <c r="G78" s="3"/>
      <c r="H78" s="3"/>
      <c r="I78" s="3"/>
      <c r="J78" s="3"/>
      <c r="K78" s="4"/>
      <c r="L78" s="3"/>
      <c r="M78" s="3"/>
      <c r="N78" s="3"/>
      <c r="O78" s="3"/>
      <c r="P78" s="3"/>
      <c r="Q78" s="3"/>
      <c r="R78" s="3"/>
      <c r="S78" s="3"/>
      <c r="T78" s="2"/>
    </row>
    <row r="82" spans="6:6" x14ac:dyDescent="0.4">
      <c r="F82" s="129"/>
    </row>
    <row r="83" spans="6:6" x14ac:dyDescent="0.4">
      <c r="F83" s="129"/>
    </row>
    <row r="84" spans="6:6" x14ac:dyDescent="0.4">
      <c r="F84" s="129"/>
    </row>
    <row r="85" spans="6:6" x14ac:dyDescent="0.4">
      <c r="F85" s="129"/>
    </row>
    <row r="86" spans="6:6" x14ac:dyDescent="0.4">
      <c r="F86" s="129"/>
    </row>
    <row r="87" spans="6:6" x14ac:dyDescent="0.4">
      <c r="F87" s="129"/>
    </row>
    <row r="88" spans="6:6" x14ac:dyDescent="0.4">
      <c r="F88" s="129"/>
    </row>
  </sheetData>
  <sheetProtection algorithmName="SHA-512" hashValue="EARro0HbSyiAnhTWtzNfMaiARIwE2h1ZT5bjMCAVIa7zgxTqc7COAQx/yR+FLysPZJeila7d0qticZu30uB8jQ==" saltValue="zG1B61haGqEiBq1oEUrdfA==" spinCount="100000" sheet="1" objects="1" scenarios="1" selectLockedCells="1"/>
  <mergeCells count="150">
    <mergeCell ref="F63:F77"/>
    <mergeCell ref="R57:R58"/>
    <mergeCell ref="S57:S58"/>
    <mergeCell ref="F58:I58"/>
    <mergeCell ref="H59:I59"/>
    <mergeCell ref="G62:H62"/>
    <mergeCell ref="J62:L62"/>
    <mergeCell ref="M62:N62"/>
    <mergeCell ref="O62:Q62"/>
    <mergeCell ref="F56:I56"/>
    <mergeCell ref="F57:I57"/>
    <mergeCell ref="J57:J58"/>
    <mergeCell ref="K57:K58"/>
    <mergeCell ref="L57:L58"/>
    <mergeCell ref="P57:P58"/>
    <mergeCell ref="R53:R54"/>
    <mergeCell ref="S53:S54"/>
    <mergeCell ref="F54:I54"/>
    <mergeCell ref="F55:I55"/>
    <mergeCell ref="J55:J56"/>
    <mergeCell ref="K55:K56"/>
    <mergeCell ref="L55:L56"/>
    <mergeCell ref="P55:P56"/>
    <mergeCell ref="R55:R56"/>
    <mergeCell ref="S55:S56"/>
    <mergeCell ref="F52:I52"/>
    <mergeCell ref="F53:I53"/>
    <mergeCell ref="J53:J54"/>
    <mergeCell ref="K53:K54"/>
    <mergeCell ref="L53:L54"/>
    <mergeCell ref="P53:P54"/>
    <mergeCell ref="R49:R50"/>
    <mergeCell ref="S49:S50"/>
    <mergeCell ref="F50:I50"/>
    <mergeCell ref="F51:I51"/>
    <mergeCell ref="J51:J52"/>
    <mergeCell ref="K51:K52"/>
    <mergeCell ref="L51:L52"/>
    <mergeCell ref="P51:P52"/>
    <mergeCell ref="R51:R52"/>
    <mergeCell ref="S51:S52"/>
    <mergeCell ref="F48:I48"/>
    <mergeCell ref="F49:I49"/>
    <mergeCell ref="J49:J50"/>
    <mergeCell ref="K49:K50"/>
    <mergeCell ref="L49:L50"/>
    <mergeCell ref="P49:P50"/>
    <mergeCell ref="R45:R46"/>
    <mergeCell ref="S45:S46"/>
    <mergeCell ref="F46:I46"/>
    <mergeCell ref="F47:I47"/>
    <mergeCell ref="J47:J48"/>
    <mergeCell ref="K47:K48"/>
    <mergeCell ref="L47:L48"/>
    <mergeCell ref="P47:P48"/>
    <mergeCell ref="R47:R48"/>
    <mergeCell ref="S47:S48"/>
    <mergeCell ref="F44:I44"/>
    <mergeCell ref="F45:I45"/>
    <mergeCell ref="J45:J46"/>
    <mergeCell ref="K45:K46"/>
    <mergeCell ref="L45:L46"/>
    <mergeCell ref="P45:P46"/>
    <mergeCell ref="R41:R42"/>
    <mergeCell ref="S41:S42"/>
    <mergeCell ref="F42:I42"/>
    <mergeCell ref="F43:I43"/>
    <mergeCell ref="J43:J44"/>
    <mergeCell ref="K43:K44"/>
    <mergeCell ref="L43:L44"/>
    <mergeCell ref="P43:P44"/>
    <mergeCell ref="R43:R44"/>
    <mergeCell ref="S43:S44"/>
    <mergeCell ref="F40:I40"/>
    <mergeCell ref="F41:I41"/>
    <mergeCell ref="J41:J42"/>
    <mergeCell ref="K41:K42"/>
    <mergeCell ref="L41:L42"/>
    <mergeCell ref="P41:P42"/>
    <mergeCell ref="R37:R38"/>
    <mergeCell ref="S37:S38"/>
    <mergeCell ref="F38:I38"/>
    <mergeCell ref="F39:I39"/>
    <mergeCell ref="J39:J40"/>
    <mergeCell ref="K39:K40"/>
    <mergeCell ref="L39:L40"/>
    <mergeCell ref="P39:P40"/>
    <mergeCell ref="R39:R40"/>
    <mergeCell ref="S39:S40"/>
    <mergeCell ref="F36:I36"/>
    <mergeCell ref="F37:I37"/>
    <mergeCell ref="J37:J38"/>
    <mergeCell ref="K37:K38"/>
    <mergeCell ref="L37:L38"/>
    <mergeCell ref="P37:P38"/>
    <mergeCell ref="R33:R34"/>
    <mergeCell ref="S33:S34"/>
    <mergeCell ref="F34:I34"/>
    <mergeCell ref="F35:I35"/>
    <mergeCell ref="J35:J36"/>
    <mergeCell ref="K35:K36"/>
    <mergeCell ref="L35:L36"/>
    <mergeCell ref="P35:P36"/>
    <mergeCell ref="R35:R36"/>
    <mergeCell ref="S35:S36"/>
    <mergeCell ref="F33:I33"/>
    <mergeCell ref="J33:J34"/>
    <mergeCell ref="K33:K34"/>
    <mergeCell ref="L33:L34"/>
    <mergeCell ref="P33:P34"/>
    <mergeCell ref="R29:R30"/>
    <mergeCell ref="S29:S30"/>
    <mergeCell ref="F30:I30"/>
    <mergeCell ref="F31:I31"/>
    <mergeCell ref="J31:J32"/>
    <mergeCell ref="K31:K32"/>
    <mergeCell ref="L31:L32"/>
    <mergeCell ref="P31:P32"/>
    <mergeCell ref="R31:R32"/>
    <mergeCell ref="S31:S32"/>
    <mergeCell ref="F29:I29"/>
    <mergeCell ref="J29:J30"/>
    <mergeCell ref="K29:K30"/>
    <mergeCell ref="L29:L30"/>
    <mergeCell ref="P29:P30"/>
    <mergeCell ref="F3:S3"/>
    <mergeCell ref="H10:L10"/>
    <mergeCell ref="H11:L11"/>
    <mergeCell ref="H12:L12"/>
    <mergeCell ref="H13:L13"/>
    <mergeCell ref="H14:L14"/>
    <mergeCell ref="E18:F19"/>
    <mergeCell ref="Q25:R25"/>
    <mergeCell ref="F32:I32"/>
    <mergeCell ref="F26:I26"/>
    <mergeCell ref="J26:K27"/>
    <mergeCell ref="M26:M27"/>
    <mergeCell ref="P26:P27"/>
    <mergeCell ref="F27:I28"/>
    <mergeCell ref="H15:L15"/>
    <mergeCell ref="H16:L16"/>
    <mergeCell ref="H17:L17"/>
    <mergeCell ref="H18:L18"/>
    <mergeCell ref="H19:L19"/>
    <mergeCell ref="H20:L20"/>
    <mergeCell ref="J28:K28"/>
    <mergeCell ref="H21:L21"/>
    <mergeCell ref="F25:I25"/>
    <mergeCell ref="J25:K25"/>
    <mergeCell ref="N25:P25"/>
  </mergeCells>
  <phoneticPr fontId="1"/>
  <conditionalFormatting sqref="J26:K27">
    <cfRule type="cellIs" dxfId="0" priority="1" operator="equal">
      <formula>"Please enter so that the total is 100%"</formula>
    </cfRule>
  </conditionalFormatting>
  <dataValidations count="3">
    <dataValidation type="list" allowBlank="1" showInputMessage="1" showErrorMessage="1" sqref="N57 N55 N53 N51 N49 N47 N45 N43 N41 N39 N37 N35 N33 N31 N29" xr:uid="{8F0C45E0-370D-4147-B5E2-C7E27C209BAA}">
      <formula1>$G$64:$G$69</formula1>
    </dataValidation>
    <dataValidation type="list" allowBlank="1" showInputMessage="1" showErrorMessage="1" sqref="M29 M31 M33 M35 M37 M39 M41 M43 M45 M47 M49 M51 M53 M55 M57" xr:uid="{6847F46B-00A2-4673-8499-B6BC3636C5FC}">
      <formula1>$O$64:$O$65</formula1>
    </dataValidation>
    <dataValidation type="list" allowBlank="1" showInputMessage="1" showErrorMessage="1" sqref="O31 O57 O55 O53 O51 O49 O47 O45 O43 O41 O39 O37 O35 O33 O29" xr:uid="{09621484-7046-4754-9A30-41557057B1C5}">
      <formula1>$J$64:$J$66</formula1>
    </dataValidation>
  </dataValidations>
  <pageMargins left="0.25" right="0.25" top="0.75" bottom="0.75" header="0.3" footer="0.3"/>
  <pageSetup paperSize="9" scale="2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7</vt:i4>
      </vt:variant>
    </vt:vector>
  </HeadingPairs>
  <TitlesOfParts>
    <vt:vector size="7" baseType="lpstr">
      <vt:lpstr>1 example of entry(Japan)</vt:lpstr>
      <vt:lpstr>4 example of entry(China)</vt:lpstr>
      <vt:lpstr>5 example of entry(EU)</vt:lpstr>
      <vt:lpstr>9 example of entry(Malaysia)</vt:lpstr>
      <vt:lpstr>14 example of entry(Taiwan)</vt:lpstr>
      <vt:lpstr>15 example of entry(Thailand)</vt:lpstr>
      <vt:lpstr>16example of entry(US)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DIC Corporation</dc:creator>
  <cp:lastModifiedBy>Shigenobu Kida / 木田成信</cp:lastModifiedBy>
  <dcterms:created xsi:type="dcterms:W3CDTF">2021-08-08T01:15:05Z</dcterms:created>
  <dcterms:modified xsi:type="dcterms:W3CDTF">2021-10-23T22:56:35Z</dcterms:modified>
</cp:coreProperties>
</file>