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cjapan-my.sharepoint.com/personal/shigenobu-kida_directory_dic_co_jp/Documents/PCデータ/WF-S/DCN/完成版/CN 完成版20210702/掲示用/簡体字/"/>
    </mc:Choice>
  </mc:AlternateContent>
  <xr:revisionPtr revIDLastSave="10" documentId="8_{F334038C-A908-4D47-96F6-BE9F11C0D0FB}" xr6:coauthVersionLast="45" xr6:coauthVersionMax="45" xr10:uidLastSave="{97BD1D10-2F54-4863-8C98-6EAEE0A04EAD}"/>
  <bookViews>
    <workbookView xWindow="-120" yWindow="-120" windowWidth="29040" windowHeight="15840" xr2:uid="{D17494C8-18A3-464E-B387-3AF9EE8F3E41}"/>
  </bookViews>
  <sheets>
    <sheet name="0填写示例 Japan" sheetId="1" r:id="rId1"/>
    <sheet name="4 填写示例 China" sheetId="2" r:id="rId2"/>
    <sheet name="14 填写示例 Taiwa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3" l="1"/>
  <c r="J59" i="3"/>
  <c r="Q58" i="3"/>
  <c r="P58" i="3"/>
  <c r="N58" i="3"/>
  <c r="M58" i="3"/>
  <c r="Q56" i="3"/>
  <c r="P56" i="3"/>
  <c r="N56" i="3"/>
  <c r="M56" i="3"/>
  <c r="Q54" i="3"/>
  <c r="P54" i="3"/>
  <c r="N54" i="3"/>
  <c r="M54" i="3"/>
  <c r="Q52" i="3"/>
  <c r="P52" i="3"/>
  <c r="N52" i="3"/>
  <c r="M52" i="3"/>
  <c r="Q50" i="3"/>
  <c r="P50" i="3"/>
  <c r="N50" i="3"/>
  <c r="M50" i="3"/>
  <c r="Q48" i="3"/>
  <c r="P48" i="3"/>
  <c r="N48" i="3"/>
  <c r="M48" i="3"/>
  <c r="Q46" i="3"/>
  <c r="P46" i="3"/>
  <c r="N46" i="3"/>
  <c r="M46" i="3"/>
  <c r="Q44" i="3"/>
  <c r="P44" i="3"/>
  <c r="N44" i="3"/>
  <c r="M44" i="3"/>
  <c r="Q42" i="3"/>
  <c r="P42" i="3"/>
  <c r="N42" i="3"/>
  <c r="M42" i="3"/>
  <c r="Q40" i="3"/>
  <c r="P40" i="3"/>
  <c r="N40" i="3"/>
  <c r="M40" i="3"/>
  <c r="Q38" i="3"/>
  <c r="P38" i="3"/>
  <c r="N38" i="3"/>
  <c r="M38" i="3"/>
  <c r="Q36" i="3"/>
  <c r="P36" i="3"/>
  <c r="N36" i="3"/>
  <c r="M36" i="3"/>
  <c r="Q34" i="3"/>
  <c r="P34" i="3"/>
  <c r="N34" i="3"/>
  <c r="M34" i="3"/>
  <c r="Q32" i="3"/>
  <c r="P32" i="3"/>
  <c r="N32" i="3"/>
  <c r="M32" i="3"/>
  <c r="Q30" i="3"/>
  <c r="P30" i="3"/>
  <c r="N30" i="3"/>
  <c r="J59" i="2"/>
  <c r="J26" i="2" s="1"/>
  <c r="O58" i="2"/>
  <c r="N58" i="2"/>
  <c r="M58" i="2"/>
  <c r="O56" i="2"/>
  <c r="N56" i="2"/>
  <c r="M56" i="2"/>
  <c r="O54" i="2"/>
  <c r="N54" i="2"/>
  <c r="M54" i="2"/>
  <c r="O52" i="2"/>
  <c r="N52" i="2"/>
  <c r="M52" i="2"/>
  <c r="O50" i="2"/>
  <c r="N50" i="2"/>
  <c r="M50" i="2"/>
  <c r="O48" i="2"/>
  <c r="N48" i="2"/>
  <c r="M48" i="2"/>
  <c r="O46" i="2"/>
  <c r="N46" i="2"/>
  <c r="M46" i="2"/>
  <c r="O44" i="2"/>
  <c r="N44" i="2"/>
  <c r="M44" i="2"/>
  <c r="O42" i="2"/>
  <c r="N42" i="2"/>
  <c r="M42" i="2"/>
  <c r="O40" i="2"/>
  <c r="N40" i="2"/>
  <c r="M40" i="2"/>
  <c r="O38" i="2"/>
  <c r="N38" i="2"/>
  <c r="M38" i="2"/>
  <c r="O36" i="2"/>
  <c r="N36" i="2"/>
  <c r="M36" i="2"/>
  <c r="O34" i="2"/>
  <c r="N34" i="2"/>
  <c r="M34" i="2"/>
  <c r="O32" i="2"/>
  <c r="N32" i="2"/>
  <c r="M32" i="2"/>
  <c r="O30" i="2"/>
  <c r="N30" i="2"/>
  <c r="M30" i="2"/>
  <c r="J59" i="1"/>
  <c r="R58" i="1"/>
  <c r="P58" i="1"/>
  <c r="N58" i="1"/>
  <c r="M58" i="1"/>
  <c r="R56" i="1"/>
  <c r="P56" i="1"/>
  <c r="N56" i="1"/>
  <c r="M56" i="1"/>
  <c r="R54" i="1"/>
  <c r="P54" i="1"/>
  <c r="N54" i="1"/>
  <c r="M54" i="1"/>
  <c r="R52" i="1"/>
  <c r="P52" i="1"/>
  <c r="N52" i="1"/>
  <c r="M52" i="1"/>
  <c r="R50" i="1"/>
  <c r="P50" i="1"/>
  <c r="N50" i="1"/>
  <c r="M50" i="1"/>
  <c r="R48" i="1"/>
  <c r="P48" i="1"/>
  <c r="N48" i="1"/>
  <c r="M48" i="1"/>
  <c r="R46" i="1"/>
  <c r="P46" i="1"/>
  <c r="N46" i="1"/>
  <c r="M46" i="1"/>
  <c r="R44" i="1"/>
  <c r="P44" i="1"/>
  <c r="N44" i="1"/>
  <c r="M44" i="1"/>
  <c r="R42" i="1"/>
  <c r="P42" i="1"/>
  <c r="N42" i="1"/>
  <c r="M42" i="1"/>
  <c r="R40" i="1"/>
  <c r="P40" i="1"/>
  <c r="N40" i="1"/>
  <c r="M40" i="1"/>
  <c r="R38" i="1"/>
  <c r="P38" i="1"/>
  <c r="N38" i="1"/>
  <c r="M38" i="1"/>
  <c r="R36" i="1"/>
  <c r="P36" i="1"/>
  <c r="N36" i="1"/>
  <c r="M36" i="1"/>
  <c r="R34" i="1"/>
  <c r="P34" i="1"/>
  <c r="N34" i="1"/>
  <c r="M34" i="1"/>
  <c r="R32" i="1"/>
  <c r="P32" i="1"/>
  <c r="N32" i="1"/>
  <c r="M32" i="1"/>
  <c r="R30" i="1"/>
  <c r="P30" i="1"/>
  <c r="N30" i="1"/>
  <c r="J26" i="1"/>
</calcChain>
</file>

<file path=xl/sharedStrings.xml><?xml version="1.0" encoding="utf-8"?>
<sst xmlns="http://schemas.openxmlformats.org/spreadsheetml/2006/main" count="499" uniqueCount="230">
  <si>
    <t>(For Japan)</t>
    <phoneticPr fontId="2"/>
  </si>
  <si>
    <t>DIC集团原材料调查表</t>
    <phoneticPr fontId="2"/>
  </si>
  <si>
    <t xml:space="preserve">Fomat ver .5.0                 </t>
    <phoneticPr fontId="2"/>
  </si>
  <si>
    <t>DIC株式会社  2021/7/1</t>
    <phoneticPr fontId="2"/>
  </si>
  <si>
    <t>★如果您对调查表中的填写项有任何疑问，请咨询要求您填表的负责人（或DIC总部的责任关怀部：dic_cirius@ma.dic.co.jp）</t>
    <rPh sb="1" eb="3">
      <t>キサイ</t>
    </rPh>
    <rPh sb="4" eb="5">
      <t>カン</t>
    </rPh>
    <rPh sb="9" eb="11">
      <t>シツモン</t>
    </rPh>
    <rPh sb="13" eb="15">
      <t>キニュウ</t>
    </rPh>
    <rPh sb="16" eb="18">
      <t>イライ</t>
    </rPh>
    <rPh sb="20" eb="22">
      <t>ヘイシャ</t>
    </rPh>
    <rPh sb="22" eb="24">
      <t>タントウ</t>
    </rPh>
    <rPh sb="24" eb="25">
      <t>シャ</t>
    </rPh>
    <rPh sb="33" eb="35">
      <t>ホンシャ</t>
    </rPh>
    <rPh sb="44" eb="45">
      <t>ブレンラクイタダヨウネガイタ</t>
    </rPh>
    <phoneticPr fontId="6"/>
  </si>
  <si>
    <t>1.（产品名称及咨询信息）请填写下方所有粗线框中的内容</t>
    <rPh sb="3" eb="5">
      <t>セイヒン</t>
    </rPh>
    <rPh sb="5" eb="6">
      <t>メイ</t>
    </rPh>
    <rPh sb="9" eb="10">
      <t>ト</t>
    </rPh>
    <rPh sb="11" eb="12">
      <t>ア</t>
    </rPh>
    <rPh sb="14" eb="16">
      <t>ジョウホウ</t>
    </rPh>
    <rPh sb="17" eb="19">
      <t>カキ</t>
    </rPh>
    <rPh sb="20" eb="22">
      <t>フトセン</t>
    </rPh>
    <rPh sb="22" eb="23">
      <t>カコ</t>
    </rPh>
    <rPh sb="24" eb="26">
      <t>ブブン</t>
    </rPh>
    <rPh sb="26" eb="27">
      <t>スベキニュウネガ</t>
    </rPh>
    <phoneticPr fontId="6"/>
  </si>
  <si>
    <t>填写本表单的日期（填表日）</t>
    <phoneticPr fontId="2"/>
  </si>
  <si>
    <t>YYYY-MM-DD</t>
  </si>
  <si>
    <t>原材料名称（贵司产品名称）</t>
  </si>
  <si>
    <t>甲醇</t>
  </si>
  <si>
    <t>（英文名称）</t>
  </si>
  <si>
    <t>Methanol</t>
  </si>
  <si>
    <t>供应商名称</t>
  </si>
  <si>
    <t>ABCDE股份有限公司</t>
  </si>
  <si>
    <t>ABCDE. CO.,LTD</t>
  </si>
  <si>
    <t>制造商名称</t>
  </si>
  <si>
    <t>GHJ股份有限公司</t>
  </si>
  <si>
    <t>GHJ Corporation</t>
  </si>
  <si>
    <t>联系方式</t>
  </si>
  <si>
    <t>公司名称</t>
  </si>
  <si>
    <t>(承接本表填写项相关咨询的负责人）</t>
  </si>
  <si>
    <t>负责人姓名</t>
  </si>
  <si>
    <t>原材料信息</t>
  </si>
  <si>
    <t>(罗马字)</t>
  </si>
  <si>
    <t>Jyouhou Genryou</t>
    <phoneticPr fontId="2"/>
  </si>
  <si>
    <t>e-mail</t>
  </si>
  <si>
    <t>JyouhouGenryou@xxx</t>
  </si>
  <si>
    <t>Tel</t>
  </si>
  <si>
    <t>xx-xxx-xxxx</t>
  </si>
  <si>
    <t>2.（面向日本：组分及法律法规信息）请填写下方所有粗线框中的内容（可选填【其他法律法规】栏）</t>
    <rPh sb="3" eb="5">
      <t>ニホン</t>
    </rPh>
    <rPh sb="5" eb="6">
      <t>ム</t>
    </rPh>
    <rPh sb="8" eb="10">
      <t>ソセイ</t>
    </rPh>
    <rPh sb="10" eb="11">
      <t>オヨ</t>
    </rPh>
    <rPh sb="12" eb="13">
      <t>ホウ</t>
    </rPh>
    <rPh sb="13" eb="15">
      <t>キセイ</t>
    </rPh>
    <rPh sb="15" eb="17">
      <t>ジョウホウ</t>
    </rPh>
    <rPh sb="18" eb="20">
      <t>カキ</t>
    </rPh>
    <rPh sb="21" eb="23">
      <t>フトセン</t>
    </rPh>
    <rPh sb="23" eb="24">
      <t>カコ</t>
    </rPh>
    <rPh sb="25" eb="27">
      <t>ブブン</t>
    </rPh>
    <rPh sb="27" eb="28">
      <t>スベ</t>
    </rPh>
    <rPh sb="30" eb="32">
      <t>キニュウ</t>
    </rPh>
    <rPh sb="34" eb="35">
      <t>ネガ</t>
    </rPh>
    <rPh sb="45" eb="46">
      <t>タホウキランキサイニンイ</t>
    </rPh>
    <phoneticPr fontId="6"/>
  </si>
  <si>
    <t>Chemical Name</t>
  </si>
  <si>
    <t>Content％</t>
  </si>
  <si>
    <t>CAS RN</t>
  </si>
  <si>
    <t>是否为有意添加</t>
    <rPh sb="0" eb="3">
      <t>イトテキ</t>
    </rPh>
    <rPh sb="3" eb="5">
      <t>ガンユウウム</t>
    </rPh>
    <phoneticPr fontId="6"/>
  </si>
  <si>
    <t>化审法（化学物质审查及制造管理法）/ENCS</t>
  </si>
  <si>
    <t>安卫法（劳动安全卫生法）/ISHL</t>
  </si>
  <si>
    <r>
      <t>化管法（特定化学物</t>
    </r>
    <r>
      <rPr>
        <b/>
        <sz val="11"/>
        <color theme="1"/>
        <rFont val="Microsoft JhengHei"/>
        <family val="2"/>
        <charset val="136"/>
      </rPr>
      <t>质环</t>
    </r>
    <r>
      <rPr>
        <b/>
        <sz val="11"/>
        <color theme="1"/>
        <rFont val="游ゴシック"/>
        <family val="3"/>
        <charset val="128"/>
        <scheme val="minor"/>
      </rPr>
      <t>境登</t>
    </r>
    <r>
      <rPr>
        <b/>
        <sz val="11"/>
        <color theme="1"/>
        <rFont val="Microsoft JhengHei"/>
        <family val="2"/>
        <charset val="136"/>
      </rPr>
      <t>记</t>
    </r>
    <r>
      <rPr>
        <b/>
        <sz val="11"/>
        <color theme="1"/>
        <rFont val="游ゴシック"/>
        <family val="3"/>
        <charset val="128"/>
        <scheme val="minor"/>
      </rPr>
      <t>管理法）
/PRTR</t>
    </r>
    <phoneticPr fontId="6" type="noConversion"/>
  </si>
  <si>
    <t>其他法律法规　或者　意见</t>
  </si>
  <si>
    <r>
      <rPr>
        <b/>
        <sz val="9"/>
        <color theme="1"/>
        <rFont val="微软雅黑"/>
        <family val="2"/>
        <charset val="134"/>
      </rPr>
      <t>・</t>
    </r>
    <r>
      <rPr>
        <b/>
        <sz val="9"/>
        <color theme="1"/>
        <rFont val="等线"/>
        <family val="2"/>
        <charset val="134"/>
      </rPr>
      <t>如</t>
    </r>
    <r>
      <rPr>
        <b/>
        <sz val="9"/>
        <color theme="1"/>
        <rFont val="Yu Gothic"/>
        <family val="2"/>
        <charset val="128"/>
      </rPr>
      <t>果</t>
    </r>
    <r>
      <rPr>
        <b/>
        <sz val="9"/>
        <color theme="1"/>
        <rFont val="等线"/>
        <family val="3"/>
        <charset val="134"/>
      </rPr>
      <t>化学成分无法公开</t>
    </r>
    <r>
      <rPr>
        <b/>
        <sz val="9"/>
        <color theme="1"/>
        <rFont val="游ゴシック"/>
        <family val="3"/>
        <charset val="134"/>
        <scheme val="minor"/>
      </rPr>
      <t>，请填写成分说明或者填写为“Other-1，Other-2，Additive”等</t>
    </r>
    <phoneticPr fontId="6" type="noConversion"/>
  </si>
  <si>
    <r>
      <rPr>
        <b/>
        <sz val="9"/>
        <color theme="1"/>
        <rFont val="微软雅黑"/>
        <family val="2"/>
        <charset val="134"/>
      </rPr>
      <t>・</t>
    </r>
    <r>
      <rPr>
        <b/>
        <sz val="9"/>
        <color theme="1"/>
        <rFont val="游ゴシック"/>
        <family val="3"/>
        <charset val="134"/>
        <scheme val="minor"/>
      </rPr>
      <t>无法公开</t>
    </r>
    <r>
      <rPr>
        <b/>
        <sz val="9"/>
        <color theme="1"/>
        <rFont val="微软雅黑"/>
        <family val="2"/>
        <charset val="134"/>
      </rPr>
      <t>ｰｰ</t>
    </r>
    <r>
      <rPr>
        <b/>
        <sz val="9"/>
        <color theme="1"/>
        <rFont val="游ゴシック"/>
        <family val="3"/>
        <charset val="134"/>
        <scheme val="minor"/>
      </rPr>
      <t xml:space="preserve">&gt;“不公开”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9"/>
        <color theme="1"/>
        <rFont val="微软雅黑"/>
        <family val="2"/>
        <charset val="134"/>
      </rPr>
      <t>・</t>
    </r>
    <r>
      <rPr>
        <b/>
        <sz val="9"/>
        <color theme="1"/>
        <rFont val="游ゴシック"/>
        <family val="3"/>
        <charset val="134"/>
        <scheme val="minor"/>
      </rPr>
      <t>没有登记</t>
    </r>
    <r>
      <rPr>
        <b/>
        <sz val="9"/>
        <color theme="1"/>
        <rFont val="微软雅黑"/>
        <family val="2"/>
        <charset val="134"/>
      </rPr>
      <t>ｰｰ</t>
    </r>
    <r>
      <rPr>
        <b/>
        <sz val="9"/>
        <color theme="1"/>
        <rFont val="游ゴシック"/>
        <family val="3"/>
        <charset val="134"/>
        <scheme val="minor"/>
      </rPr>
      <t>&gt;“无”</t>
    </r>
    <phoneticPr fontId="2"/>
  </si>
  <si>
    <r>
      <rPr>
        <b/>
        <sz val="9"/>
        <color theme="1"/>
        <rFont val="Yu Gothic"/>
        <family val="3"/>
        <charset val="128"/>
      </rPr>
      <t>・有</t>
    </r>
    <r>
      <rPr>
        <b/>
        <sz val="9"/>
        <color theme="1"/>
        <rFont val="游ゴシック"/>
        <family val="3"/>
        <charset val="128"/>
        <scheme val="minor"/>
      </rPr>
      <t>意添加该成分时，请选择【有意添加】</t>
    </r>
    <rPh sb="1" eb="3">
      <t>トウガイ</t>
    </rPh>
    <rPh sb="3" eb="5">
      <t>セイブン</t>
    </rPh>
    <rPh sb="6" eb="9">
      <t>イトテキ</t>
    </rPh>
    <rPh sb="10" eb="12">
      <t>テンカ</t>
    </rPh>
    <rPh sb="16" eb="18">
      <t>バアイイトテキガンユウセンタククダ</t>
    </rPh>
    <phoneticPr fontId="6"/>
  </si>
  <si>
    <t>第一类特定化学物质
/官方公示前/少量新化学物质
/杂质 等</t>
  </si>
  <si>
    <t>・无法公开--&gt;“不公开”
・有多个的情况
         ｰｰ&gt;“1-234/5-678”</t>
  </si>
  <si>
    <t>现有化学物质
/少量新化学物质　等</t>
  </si>
  <si>
    <t>第一类指定化学物质
/第二类指定化学物质　等</t>
  </si>
  <si>
    <t>（选填）</t>
  </si>
  <si>
    <r>
      <rPr>
        <b/>
        <sz val="9"/>
        <color theme="1"/>
        <rFont val="微软雅黑"/>
        <family val="2"/>
        <charset val="134"/>
      </rPr>
      <t>・</t>
    </r>
    <r>
      <rPr>
        <b/>
        <sz val="9"/>
        <color theme="1"/>
        <rFont val="游ゴシック"/>
        <family val="3"/>
        <charset val="134"/>
        <scheme val="minor"/>
      </rPr>
      <t>请填写制造商掌握的所有组分信息
 另外，关于监管物质和危害物质，请按照各物质类别进行填写</t>
    </r>
    <phoneticPr fontId="2"/>
  </si>
  <si>
    <t>（请按照合计为100%填写）</t>
    <rPh sb="1" eb="3">
      <t>ゴウケイ</t>
    </rPh>
    <rPh sb="8" eb="10">
      <t>キサイ</t>
    </rPh>
    <rPh sb="12" eb="13">
      <t>クダ</t>
    </rPh>
    <phoneticPr fontId="6"/>
  </si>
  <si>
    <t>（请填写编号）</t>
    <rPh sb="1" eb="3">
      <t>バンゴウ</t>
    </rPh>
    <rPh sb="4" eb="6">
      <t>キサイクダ</t>
    </rPh>
    <phoneticPr fontId="6"/>
  </si>
  <si>
    <t>(请选择）</t>
  </si>
  <si>
    <t>（请填写编号）</t>
  </si>
  <si>
    <t>％</t>
  </si>
  <si>
    <t>67-56-1</t>
    <phoneticPr fontId="2"/>
  </si>
  <si>
    <t>有意添加</t>
  </si>
  <si>
    <t>优先评估化学物质</t>
  </si>
  <si>
    <t>2-201</t>
    <phoneticPr fontId="2"/>
  </si>
  <si>
    <t>现有化学物质
（需进行标识、通知、RA分析的物质）</t>
  </si>
  <si>
    <t>有毒有害物质控制法 (有害物质）
消防法　危险品第四类酒精类　危险等级Ⅱ</t>
    <rPh sb="11" eb="13">
      <t>ゲキブツ</t>
    </rPh>
    <phoneticPr fontId="2"/>
  </si>
  <si>
    <t>(英文名称)</t>
  </si>
  <si>
    <t>Intentionally</t>
  </si>
  <si>
    <t>其他成分-1</t>
    <phoneticPr fontId="2"/>
  </si>
  <si>
    <t>非公开</t>
    <rPh sb="0" eb="3">
      <t>ヒカイジ</t>
    </rPh>
    <phoneticPr fontId="2"/>
  </si>
  <si>
    <t>无意添加</t>
    <rPh sb="0" eb="1">
      <t>ヒ</t>
    </rPh>
    <rPh sb="1" eb="4">
      <t>イトテキガンユウ</t>
    </rPh>
    <phoneticPr fontId="6"/>
  </si>
  <si>
    <t>一般化学物质</t>
  </si>
  <si>
    <t>现有化学物质以外的物质</t>
  </si>
  <si>
    <t>第一类指定化学物质</t>
    <rPh sb="0" eb="3">
      <t>ダイイッシュ</t>
    </rPh>
    <rPh sb="3" eb="5">
      <t>シテイ</t>
    </rPh>
    <rPh sb="5" eb="7">
      <t>カガク</t>
    </rPh>
    <rPh sb="7" eb="9">
      <t>ブッシツ</t>
    </rPh>
    <phoneticPr fontId="6"/>
  </si>
  <si>
    <t>Other-1</t>
    <phoneticPr fontId="2"/>
  </si>
  <si>
    <t>添加剂</t>
    <rPh sb="0" eb="3">
      <t>テンカザイ</t>
    </rPh>
    <phoneticPr fontId="2"/>
  </si>
  <si>
    <t>无</t>
    <phoneticPr fontId="2"/>
  </si>
  <si>
    <t>Additive</t>
    <phoneticPr fontId="2"/>
  </si>
  <si>
    <t xml:space="preserve"> Total 100% --&gt;</t>
    <phoneticPr fontId="2"/>
  </si>
  <si>
    <t>法律选择栏</t>
    <rPh sb="0" eb="2">
      <t>ホウリツ</t>
    </rPh>
    <rPh sb="2" eb="5">
      <t>センタクシ</t>
    </rPh>
    <phoneticPr fontId="6"/>
  </si>
  <si>
    <t>法律名称</t>
    <rPh sb="0" eb="2">
      <t>ホウリツ</t>
    </rPh>
    <rPh sb="2" eb="4">
      <t>メイショウ</t>
    </rPh>
    <phoneticPr fontId="6"/>
  </si>
  <si>
    <t>化审法(化学物质审查规制法)</t>
    <phoneticPr fontId="2"/>
  </si>
  <si>
    <t>化管法(特定化学物质环境登记管理法)</t>
    <phoneticPr fontId="2"/>
  </si>
  <si>
    <t>安卫法(劳动安全卫生法)</t>
    <phoneticPr fontId="2"/>
  </si>
  <si>
    <t>是否为有意添加</t>
    <rPh sb="0" eb="3">
      <t>イトテキ</t>
    </rPh>
    <rPh sb="3" eb="5">
      <t>ガンユウ</t>
    </rPh>
    <rPh sb="5" eb="7">
      <t>ウム</t>
    </rPh>
    <phoneticPr fontId="6"/>
  </si>
  <si>
    <t>选择栏</t>
    <rPh sb="0" eb="3">
      <t>センタクシ</t>
    </rPh>
    <phoneticPr fontId="6"/>
  </si>
  <si>
    <t>中文表述</t>
    <phoneticPr fontId="6"/>
  </si>
  <si>
    <t>英语表述</t>
    <rPh sb="0" eb="2">
      <t>エイゴ</t>
    </rPh>
    <phoneticPr fontId="6"/>
  </si>
  <si>
    <t>中文表述</t>
    <rPh sb="0" eb="2">
      <t>ニホン</t>
    </rPh>
    <phoneticPr fontId="6"/>
  </si>
  <si>
    <t>英語表述</t>
    <rPh sb="0" eb="2">
      <t>エイゴ</t>
    </rPh>
    <phoneticPr fontId="6"/>
  </si>
  <si>
    <t>一般化学物质</t>
    <phoneticPr fontId="2"/>
  </si>
  <si>
    <t>General chemical substance</t>
  </si>
  <si>
    <t>现有化学物质
（特定化学物质 第一类化学物质）</t>
    <phoneticPr fontId="2"/>
  </si>
  <si>
    <t>Class I Specified Chemical Substance</t>
  </si>
  <si>
    <t>有意添加</t>
    <rPh sb="0" eb="3">
      <t>イトテキガンユウ</t>
    </rPh>
    <phoneticPr fontId="6"/>
  </si>
  <si>
    <t>一般化学物质
　(公示前的物质)</t>
    <phoneticPr fontId="2"/>
  </si>
  <si>
    <t>Pre-public substances</t>
  </si>
  <si>
    <t>第二类指定化学物质</t>
    <rPh sb="0" eb="2">
      <t>ダイニ</t>
    </rPh>
    <rPh sb="2" eb="3">
      <t>シュ</t>
    </rPh>
    <rPh sb="3" eb="5">
      <t>シテイ</t>
    </rPh>
    <rPh sb="5" eb="7">
      <t>カガク</t>
    </rPh>
    <rPh sb="7" eb="9">
      <t>ブッシツ</t>
    </rPh>
    <phoneticPr fontId="6"/>
  </si>
  <si>
    <t>现有化学物质
（特定化学物质 第二类化学物质）</t>
    <phoneticPr fontId="2"/>
  </si>
  <si>
    <t>Non-Intentionally</t>
  </si>
  <si>
    <t>特定一般化学物质</t>
    <phoneticPr fontId="2"/>
  </si>
  <si>
    <t>Specified general chemical substance</t>
  </si>
  <si>
    <t>特定第一类指定化学物质</t>
    <rPh sb="0" eb="2">
      <t>トクテイ</t>
    </rPh>
    <rPh sb="2" eb="5">
      <t>ダイイッシュ</t>
    </rPh>
    <rPh sb="5" eb="7">
      <t>シテイ</t>
    </rPh>
    <rPh sb="7" eb="9">
      <t>カガク</t>
    </rPh>
    <rPh sb="9" eb="11">
      <t>ブッシツ</t>
    </rPh>
    <phoneticPr fontId="6"/>
  </si>
  <si>
    <r>
      <t>现有化学物质
（需进行标识、通知、RA分析的物质</t>
    </r>
    <r>
      <rPr>
        <sz val="11"/>
        <color theme="1"/>
        <rFont val="游ゴシック"/>
        <family val="3"/>
        <charset val="134"/>
        <scheme val="minor"/>
      </rPr>
      <t>）</t>
    </r>
    <phoneticPr fontId="2"/>
  </si>
  <si>
    <t>优先评估化学物质</t>
    <phoneticPr fontId="2"/>
  </si>
  <si>
    <t>Priority Assessment Chemical Substances</t>
  </si>
  <si>
    <t>现有化学物质
（特异性靶器官致癌性物质）</t>
    <phoneticPr fontId="2"/>
  </si>
  <si>
    <t>第二类特定化学物质</t>
    <phoneticPr fontId="2"/>
  </si>
  <si>
    <t>Class II Specified Chemical Substances </t>
  </si>
  <si>
    <t>现有化学物质
（致突变物质）</t>
    <phoneticPr fontId="2"/>
  </si>
  <si>
    <t>监控化学物质</t>
    <phoneticPr fontId="2"/>
  </si>
  <si>
    <t>Monitoring Chemical Substances</t>
  </si>
  <si>
    <t>现有化学物质以外的物质</t>
    <phoneticPr fontId="2"/>
  </si>
  <si>
    <t>第一类特定化学物质</t>
    <phoneticPr fontId="2"/>
  </si>
  <si>
    <t>Class I Specified Chemical Substances</t>
  </si>
  <si>
    <t>公示前的物质</t>
    <phoneticPr fontId="2"/>
  </si>
  <si>
    <t>低生产量新化学物质</t>
    <phoneticPr fontId="2"/>
  </si>
  <si>
    <t>少量新化学物质</t>
  </si>
  <si>
    <t>少量新化学物质</t>
    <phoneticPr fontId="2"/>
  </si>
  <si>
    <t>科研用途</t>
  </si>
  <si>
    <t>Not listed(R&amp;D)</t>
  </si>
  <si>
    <t>中间体</t>
    <phoneticPr fontId="2"/>
  </si>
  <si>
    <t>Notified(intermediate)</t>
  </si>
  <si>
    <t>对象外
（合金、具有固有使用形态的物质等）</t>
  </si>
  <si>
    <t>Exempted</t>
  </si>
  <si>
    <t>低关注聚合物</t>
    <phoneticPr fontId="2"/>
  </si>
  <si>
    <t>Polymer</t>
  </si>
  <si>
    <t>科研用途</t>
    <phoneticPr fontId="2"/>
  </si>
  <si>
    <t>对象外
　(元素、天然物质等）</t>
  </si>
  <si>
    <t>杂质</t>
    <phoneticPr fontId="2"/>
  </si>
  <si>
    <t>impurity</t>
  </si>
  <si>
    <t>(For China)</t>
    <phoneticPr fontId="2"/>
  </si>
  <si>
    <t>2.（面向中国：组分及法律法规信息）请填写下方所有粗线框中的内容（可选填【其他法律法规】栏）</t>
    <rPh sb="3" eb="5">
      <t>ニホン</t>
    </rPh>
    <rPh sb="5" eb="6">
      <t>ム</t>
    </rPh>
    <rPh sb="8" eb="10">
      <t>ソセイ</t>
    </rPh>
    <rPh sb="10" eb="11">
      <t>オヨ</t>
    </rPh>
    <rPh sb="12" eb="13">
      <t>ホウ</t>
    </rPh>
    <rPh sb="13" eb="15">
      <t>キセイ</t>
    </rPh>
    <rPh sb="15" eb="17">
      <t>ジョウホウ</t>
    </rPh>
    <rPh sb="18" eb="20">
      <t>カキ</t>
    </rPh>
    <rPh sb="21" eb="23">
      <t>フトセン</t>
    </rPh>
    <rPh sb="23" eb="24">
      <t>カコ</t>
    </rPh>
    <rPh sb="25" eb="27">
      <t>ブブン</t>
    </rPh>
    <rPh sb="27" eb="28">
      <t>スベ</t>
    </rPh>
    <rPh sb="30" eb="32">
      <t>キニュウ</t>
    </rPh>
    <rPh sb="34" eb="35">
      <t>ネガ</t>
    </rPh>
    <rPh sb="45" eb="46">
      <t>タホウキランキサイニンイ</t>
    </rPh>
    <phoneticPr fontId="6"/>
  </si>
  <si>
    <t>IECSC
/新化学物质环境管理办法</t>
  </si>
  <si>
    <t>易制毒化学品管理条例</t>
  </si>
  <si>
    <t>其他的法律法规-1
（请填写法律法规的名称）</t>
    <rPh sb="2" eb="3">
      <t>タ</t>
    </rPh>
    <rPh sb="3" eb="5">
      <t>ホウキ</t>
    </rPh>
    <phoneticPr fontId="22"/>
  </si>
  <si>
    <t>其他法律法规-2　或者　意见</t>
  </si>
  <si>
    <r>
      <rPr>
        <b/>
        <sz val="9"/>
        <color theme="1"/>
        <rFont val="微软雅黑"/>
        <family val="2"/>
        <charset val="134"/>
      </rPr>
      <t>・</t>
    </r>
    <r>
      <rPr>
        <b/>
        <sz val="9"/>
        <color theme="1"/>
        <rFont val="游ゴシック"/>
        <family val="3"/>
        <charset val="134"/>
        <scheme val="minor"/>
      </rPr>
      <t>如</t>
    </r>
    <r>
      <rPr>
        <b/>
        <sz val="9"/>
        <color theme="1"/>
        <rFont val="Yu Gothic"/>
        <family val="3"/>
        <charset val="128"/>
      </rPr>
      <t>果化学成分无法公开</t>
    </r>
    <r>
      <rPr>
        <b/>
        <sz val="9"/>
        <color theme="1"/>
        <rFont val="游ゴシック"/>
        <family val="3"/>
        <charset val="134"/>
        <scheme val="minor"/>
      </rPr>
      <t>，请填写成分说明或者填写为“Other-1，Other-2，Additive”等</t>
    </r>
    <phoneticPr fontId="6" type="noConversion"/>
  </si>
  <si>
    <r>
      <rPr>
        <b/>
        <sz val="9"/>
        <color theme="1"/>
        <rFont val="微软雅黑"/>
        <family val="2"/>
        <charset val="134"/>
      </rPr>
      <t>・</t>
    </r>
    <r>
      <rPr>
        <b/>
        <sz val="9"/>
        <color theme="1"/>
        <rFont val="游ゴシック"/>
        <family val="3"/>
        <charset val="134"/>
        <scheme val="minor"/>
      </rPr>
      <t>IECSC</t>
    </r>
    <r>
      <rPr>
        <b/>
        <sz val="9"/>
        <color theme="1"/>
        <rFont val="Yu Gothic"/>
        <family val="3"/>
        <charset val="128"/>
      </rPr>
      <t>收</t>
    </r>
    <r>
      <rPr>
        <b/>
        <sz val="9"/>
        <color theme="1"/>
        <rFont val="游ゴシック"/>
        <family val="3"/>
        <charset val="134"/>
        <scheme val="minor"/>
      </rPr>
      <t>录/未收录　等</t>
    </r>
    <rPh sb="6" eb="8">
      <t>シュウサイ</t>
    </rPh>
    <rPh sb="9" eb="12">
      <t>ミシュウサイ</t>
    </rPh>
    <phoneticPr fontId="6"/>
  </si>
  <si>
    <r>
      <rPr>
        <b/>
        <sz val="9"/>
        <color theme="1"/>
        <rFont val="微软雅黑"/>
        <family val="2"/>
        <charset val="134"/>
      </rPr>
      <t>・</t>
    </r>
    <r>
      <rPr>
        <b/>
        <sz val="9"/>
        <color theme="1"/>
        <rFont val="等线"/>
        <family val="2"/>
        <charset val="134"/>
      </rPr>
      <t>符合</t>
    </r>
    <r>
      <rPr>
        <b/>
        <sz val="9"/>
        <color theme="1"/>
        <rFont val="游ゴシック"/>
        <family val="3"/>
        <charset val="134"/>
        <scheme val="minor"/>
      </rPr>
      <t>/不符合</t>
    </r>
    <phoneticPr fontId="2"/>
  </si>
  <si>
    <r>
      <rPr>
        <b/>
        <sz val="9"/>
        <color theme="1"/>
        <rFont val="微软雅黑"/>
        <family val="2"/>
        <charset val="134"/>
      </rPr>
      <t>・</t>
    </r>
    <r>
      <rPr>
        <b/>
        <sz val="9"/>
        <color theme="1"/>
        <rFont val="Yu Gothic"/>
        <family val="2"/>
        <charset val="128"/>
      </rPr>
      <t>无法公开</t>
    </r>
    <r>
      <rPr>
        <b/>
        <sz val="9"/>
        <color theme="1"/>
        <rFont val="微软雅黑"/>
        <family val="2"/>
        <charset val="134"/>
      </rPr>
      <t>ｰｰ</t>
    </r>
    <r>
      <rPr>
        <b/>
        <sz val="9"/>
        <color theme="1"/>
        <rFont val="游ゴシック"/>
        <family val="3"/>
        <charset val="134"/>
        <scheme val="minor"/>
      </rPr>
      <t>&gt;”非公开”</t>
    </r>
    <phoneticPr fontId="2"/>
  </si>
  <si>
    <t>・请填写制造商掌握的所有组分信息
 另外，关于监管物质和危害物质，请按照各物质类别进行填写</t>
  </si>
  <si>
    <t>(请选择）</t>
    <phoneticPr fontId="2"/>
  </si>
  <si>
    <t>(请填写是否符合该项法律法规的要求）</t>
    <rPh sb="1" eb="3">
      <t>ホウキ</t>
    </rPh>
    <rPh sb="5" eb="7">
      <t>ガイトウ</t>
    </rPh>
    <rPh sb="7" eb="9">
      <t>ウム</t>
    </rPh>
    <rPh sb="10" eb="12">
      <t>キサイ</t>
    </rPh>
    <phoneticPr fontId="22"/>
  </si>
  <si>
    <t>67-56-1</t>
  </si>
  <si>
    <t>收录</t>
  </si>
  <si>
    <t>Other-1</t>
  </si>
  <si>
    <t>对象以外</t>
    <rPh sb="0" eb="3">
      <t>タイショウガイ</t>
    </rPh>
    <phoneticPr fontId="6"/>
  </si>
  <si>
    <t>Additive</t>
  </si>
  <si>
    <t>IECSC/新化学物质环境管理办法</t>
    <rPh sb="6" eb="8">
      <t>シンキ</t>
    </rPh>
    <rPh sb="8" eb="10">
      <t>カガク</t>
    </rPh>
    <rPh sb="10" eb="12">
      <t>ブッシツ</t>
    </rPh>
    <rPh sb="12" eb="14">
      <t>カンキョウ</t>
    </rPh>
    <rPh sb="14" eb="16">
      <t>カンリ</t>
    </rPh>
    <rPh sb="16" eb="17">
      <t>ベンホウ</t>
    </rPh>
    <phoneticPr fontId="6"/>
  </si>
  <si>
    <t>(备用）</t>
    <phoneticPr fontId="2"/>
  </si>
  <si>
    <t>英文表述</t>
    <rPh sb="0" eb="2">
      <t>エイゴ</t>
    </rPh>
    <phoneticPr fontId="6"/>
  </si>
  <si>
    <t>收录</t>
    <phoneticPr fontId="2"/>
  </si>
  <si>
    <t>Listed</t>
  </si>
  <si>
    <t>未收录</t>
    <phoneticPr fontId="2"/>
  </si>
  <si>
    <t>Not listed</t>
  </si>
  <si>
    <t>Not applicable</t>
  </si>
  <si>
    <t>对象外</t>
    <rPh sb="0" eb="3">
      <t>タイショウガイ</t>
    </rPh>
    <phoneticPr fontId="6"/>
  </si>
  <si>
    <t>不明</t>
    <rPh sb="0" eb="2">
      <t>フメイ</t>
    </rPh>
    <phoneticPr fontId="6"/>
  </si>
  <si>
    <t>Not determined</t>
  </si>
  <si>
    <t>(For Taiwan)</t>
    <phoneticPr fontId="2"/>
  </si>
  <si>
    <t>★如果您对调查表中的填写项·有任何疑问，请咨询要求您填表的负责人（或DIC总部的责任关怀部：dic_cirius@ma.dic.co.jp）</t>
    <rPh sb="1" eb="3">
      <t>キサイ</t>
    </rPh>
    <rPh sb="4" eb="5">
      <t>カン</t>
    </rPh>
    <rPh sb="9" eb="11">
      <t>シツモン</t>
    </rPh>
    <rPh sb="13" eb="15">
      <t>キニュウ</t>
    </rPh>
    <rPh sb="16" eb="18">
      <t>イライ</t>
    </rPh>
    <rPh sb="20" eb="22">
      <t>ヘイシャ</t>
    </rPh>
    <rPh sb="22" eb="24">
      <t>タントウ</t>
    </rPh>
    <rPh sb="24" eb="25">
      <t>シャ</t>
    </rPh>
    <rPh sb="33" eb="35">
      <t>ホンシャ</t>
    </rPh>
    <rPh sb="44" eb="45">
      <t>ブレンラクイタダヨウネガイタ</t>
    </rPh>
    <phoneticPr fontId="6"/>
  </si>
  <si>
    <t>填写本表单的日期（填表日）</t>
    <rPh sb="0" eb="1">
      <t>ホン</t>
    </rPh>
    <rPh sb="4" eb="6">
      <t>サクセイ</t>
    </rPh>
    <rPh sb="6" eb="7">
      <t>ビ</t>
    </rPh>
    <rPh sb="8" eb="10">
      <t>キニュウ</t>
    </rPh>
    <rPh sb="10" eb="11">
      <t>ビ</t>
    </rPh>
    <phoneticPr fontId="6"/>
  </si>
  <si>
    <t>YYYY/MM/DD</t>
  </si>
  <si>
    <t>原材料名称（贵司产品名称）</t>
    <rPh sb="0" eb="3">
      <t>ゲンザイリョウ</t>
    </rPh>
    <rPh sb="3" eb="4">
      <t>メイ</t>
    </rPh>
    <rPh sb="5" eb="7">
      <t>キシャ</t>
    </rPh>
    <rPh sb="7" eb="9">
      <t>セイヒン</t>
    </rPh>
    <rPh sb="9" eb="10">
      <t>メイ</t>
    </rPh>
    <phoneticPr fontId="6"/>
  </si>
  <si>
    <t>（英文名称）</t>
    <rPh sb="1" eb="3">
      <t>エイメイ</t>
    </rPh>
    <phoneticPr fontId="6"/>
  </si>
  <si>
    <t>供应商名称</t>
    <rPh sb="0" eb="2">
      <t>キョウキュウシイレサキメイ</t>
    </rPh>
    <phoneticPr fontId="6"/>
  </si>
  <si>
    <t>制造商名称</t>
    <rPh sb="0" eb="2">
      <t>セイゾウ</t>
    </rPh>
    <rPh sb="2" eb="4">
      <t>カイシャ</t>
    </rPh>
    <rPh sb="4" eb="5">
      <t>メイ</t>
    </rPh>
    <phoneticPr fontId="6"/>
  </si>
  <si>
    <t>联系方式</t>
    <rPh sb="0" eb="1">
      <t>ト</t>
    </rPh>
    <rPh sb="2" eb="3">
      <t>アサキ</t>
    </rPh>
    <phoneticPr fontId="6"/>
  </si>
  <si>
    <t>公司名称</t>
    <rPh sb="0" eb="2">
      <t>カイシャ</t>
    </rPh>
    <rPh sb="2" eb="3">
      <t>メイ</t>
    </rPh>
    <phoneticPr fontId="6"/>
  </si>
  <si>
    <t>(承接本表填写项相关咨询的负责人）</t>
    <rPh sb="10" eb="11">
      <t>ト</t>
    </rPh>
    <rPh sb="12" eb="13">
      <t>ア</t>
    </rPh>
    <rPh sb="15" eb="16">
      <t>サキ</t>
    </rPh>
    <phoneticPr fontId="6"/>
  </si>
  <si>
    <t>负责人姓名</t>
    <rPh sb="0" eb="3">
      <t>タントウシャ</t>
    </rPh>
    <rPh sb="3" eb="4">
      <t>メイ</t>
    </rPh>
    <phoneticPr fontId="6"/>
  </si>
  <si>
    <t>(罗马字)</t>
    <rPh sb="4" eb="5">
      <t>ジ</t>
    </rPh>
    <phoneticPr fontId="6"/>
  </si>
  <si>
    <t>2.（面向台湾：组分及法律法规信息）请填写下方所有粗线框中的内容（可选填【其他法律法规】栏）</t>
    <rPh sb="3" eb="5">
      <t>タイワン</t>
    </rPh>
    <rPh sb="5" eb="6">
      <t>ム</t>
    </rPh>
    <rPh sb="8" eb="10">
      <t>ソセイ</t>
    </rPh>
    <rPh sb="10" eb="11">
      <t>オヨ</t>
    </rPh>
    <rPh sb="12" eb="13">
      <t>ホウ</t>
    </rPh>
    <rPh sb="13" eb="15">
      <t>キセイ</t>
    </rPh>
    <rPh sb="15" eb="17">
      <t>ジョウホウ</t>
    </rPh>
    <rPh sb="18" eb="20">
      <t>カキ</t>
    </rPh>
    <rPh sb="21" eb="23">
      <t>フトセン</t>
    </rPh>
    <rPh sb="23" eb="24">
      <t>カコ</t>
    </rPh>
    <rPh sb="25" eb="27">
      <t>ブブン</t>
    </rPh>
    <rPh sb="27" eb="28">
      <t>スベ</t>
    </rPh>
    <rPh sb="30" eb="32">
      <t>キニュウ</t>
    </rPh>
    <rPh sb="34" eb="35">
      <t>ネガ</t>
    </rPh>
    <rPh sb="45" eb="46">
      <t>タホウキランキサイニンイ</t>
    </rPh>
    <phoneticPr fontId="6"/>
  </si>
  <si>
    <t>是否为有意添加</t>
    <rPh sb="5" eb="7">
      <t>ウム</t>
    </rPh>
    <phoneticPr fontId="6"/>
  </si>
  <si>
    <r>
      <rPr>
        <b/>
        <sz val="11"/>
        <rFont val="游ゴシック"/>
        <family val="3"/>
        <charset val="134"/>
        <scheme val="minor"/>
      </rPr>
      <t>毒性及关注化学物质管理法</t>
    </r>
    <r>
      <rPr>
        <b/>
        <sz val="11"/>
        <color theme="1"/>
        <rFont val="游ゴシック"/>
        <family val="3"/>
        <charset val="128"/>
        <scheme val="minor"/>
      </rPr>
      <t>/职业安全卫生法/TCSI</t>
    </r>
    <rPh sb="0" eb="2">
      <t>ドクセイ</t>
    </rPh>
    <rPh sb="2" eb="3">
      <t>オヨ</t>
    </rPh>
    <rPh sb="4" eb="6">
      <t>ケネン</t>
    </rPh>
    <rPh sb="6" eb="8">
      <t>カガク</t>
    </rPh>
    <rPh sb="8" eb="10">
      <t>ブッシツ</t>
    </rPh>
    <rPh sb="10" eb="12">
      <t>カンリ</t>
    </rPh>
    <rPh sb="12" eb="13">
      <t>ホウ</t>
    </rPh>
    <rPh sb="14" eb="16">
      <t>ショクギョウ</t>
    </rPh>
    <rPh sb="16" eb="18">
      <t>アンゼン</t>
    </rPh>
    <rPh sb="18" eb="20">
      <t>エイセイ</t>
    </rPh>
    <rPh sb="20" eb="21">
      <t>ホウ</t>
    </rPh>
    <phoneticPr fontId="6"/>
  </si>
  <si>
    <t>毒性及关注化学物质管理法</t>
    <phoneticPr fontId="6"/>
  </si>
  <si>
    <t>职业安全卫生法</t>
    <phoneticPr fontId="2"/>
  </si>
  <si>
    <t>其他法律法规　或者　意见</t>
    <rPh sb="2" eb="3">
      <t>タ</t>
    </rPh>
    <rPh sb="3" eb="5">
      <t>ホウキ</t>
    </rPh>
    <phoneticPr fontId="6"/>
  </si>
  <si>
    <t>・如果化学成分无法公开，请填写成分说明或者填写为“Other-1，Other-2，Additive”等</t>
  </si>
  <si>
    <r>
      <rPr>
        <b/>
        <sz val="9"/>
        <color theme="1"/>
        <rFont val="微软雅黑"/>
        <family val="2"/>
        <charset val="134"/>
      </rPr>
      <t>・</t>
    </r>
    <r>
      <rPr>
        <b/>
        <sz val="9"/>
        <color theme="1"/>
        <rFont val="游ゴシック"/>
        <family val="3"/>
        <charset val="134"/>
        <scheme val="minor"/>
      </rPr>
      <t>TCSI</t>
    </r>
    <r>
      <rPr>
        <b/>
        <sz val="9"/>
        <color theme="1"/>
        <rFont val="微软雅黑"/>
        <family val="3"/>
        <charset val="128"/>
      </rPr>
      <t>收录</t>
    </r>
    <r>
      <rPr>
        <b/>
        <sz val="9"/>
        <color theme="1"/>
        <rFont val="游ゴシック"/>
        <family val="3"/>
        <charset val="134"/>
        <scheme val="minor"/>
      </rPr>
      <t>/</t>
    </r>
    <r>
      <rPr>
        <b/>
        <sz val="9"/>
        <color theme="1"/>
        <rFont val="微软雅黑"/>
        <family val="3"/>
        <charset val="128"/>
      </rPr>
      <t>未收录</t>
    </r>
    <r>
      <rPr>
        <b/>
        <sz val="9"/>
        <color theme="1"/>
        <rFont val="游ゴシック"/>
        <family val="3"/>
        <charset val="134"/>
        <scheme val="minor"/>
      </rPr>
      <t>　</t>
    </r>
    <r>
      <rPr>
        <b/>
        <sz val="9"/>
        <color theme="1"/>
        <rFont val="等线"/>
        <family val="3"/>
        <charset val="134"/>
      </rPr>
      <t>等</t>
    </r>
    <phoneticPr fontId="6"/>
  </si>
  <si>
    <r>
      <rPr>
        <b/>
        <sz val="9"/>
        <color theme="1"/>
        <rFont val="微软雅黑"/>
        <family val="2"/>
        <charset val="134"/>
      </rPr>
      <t>・</t>
    </r>
    <r>
      <rPr>
        <b/>
        <sz val="9"/>
        <color theme="1"/>
        <rFont val="微软雅黑"/>
        <family val="2"/>
        <charset val="128"/>
      </rPr>
      <t>无法公开</t>
    </r>
    <r>
      <rPr>
        <b/>
        <sz val="9"/>
        <color theme="1"/>
        <rFont val="游ゴシック"/>
        <family val="3"/>
        <charset val="134"/>
        <scheme val="minor"/>
      </rPr>
      <t xml:space="preserve">  </t>
    </r>
    <r>
      <rPr>
        <b/>
        <sz val="9"/>
        <color theme="1"/>
        <rFont val="微软雅黑"/>
        <family val="2"/>
        <charset val="134"/>
      </rPr>
      <t>ｰｰ</t>
    </r>
    <r>
      <rPr>
        <b/>
        <sz val="9"/>
        <color theme="1"/>
        <rFont val="游ゴシック"/>
        <family val="3"/>
        <charset val="134"/>
        <scheme val="minor"/>
      </rPr>
      <t>&gt;”</t>
    </r>
    <r>
      <rPr>
        <b/>
        <sz val="9"/>
        <color theme="1"/>
        <rFont val="等线"/>
        <family val="3"/>
        <charset val="134"/>
      </rPr>
      <t>非</t>
    </r>
    <r>
      <rPr>
        <b/>
        <sz val="9"/>
        <color theme="1"/>
        <rFont val="微软雅黑"/>
        <family val="3"/>
        <charset val="128"/>
      </rPr>
      <t>公开</t>
    </r>
    <r>
      <rPr>
        <b/>
        <sz val="9"/>
        <color theme="1"/>
        <rFont val="游ゴシック"/>
        <family val="3"/>
        <charset val="134"/>
        <scheme val="minor"/>
      </rPr>
      <t xml:space="preserve">”
</t>
    </r>
    <phoneticPr fontId="2"/>
  </si>
  <si>
    <r>
      <rPr>
        <b/>
        <sz val="9"/>
        <color theme="1"/>
        <rFont val="微软雅黑"/>
        <family val="2"/>
        <charset val="134"/>
      </rPr>
      <t>・</t>
    </r>
    <r>
      <rPr>
        <b/>
        <sz val="9"/>
        <color theme="1"/>
        <rFont val="微软雅黑"/>
        <family val="2"/>
        <charset val="128"/>
      </rPr>
      <t>毒性化学物质</t>
    </r>
    <r>
      <rPr>
        <b/>
        <sz val="9"/>
        <color theme="1"/>
        <rFont val="游ゴシック"/>
        <family val="3"/>
        <charset val="134"/>
        <scheme val="minor"/>
      </rPr>
      <t>/</t>
    </r>
    <r>
      <rPr>
        <b/>
        <sz val="9"/>
        <color theme="1"/>
        <rFont val="等线"/>
        <family val="3"/>
        <charset val="134"/>
      </rPr>
      <t>关注</t>
    </r>
    <r>
      <rPr>
        <b/>
        <sz val="9"/>
        <color theme="1"/>
        <rFont val="微软雅黑"/>
        <family val="3"/>
        <charset val="128"/>
      </rPr>
      <t>化学物质</t>
    </r>
    <r>
      <rPr>
        <b/>
        <sz val="9"/>
        <color theme="1"/>
        <rFont val="等线"/>
        <family val="3"/>
        <charset val="134"/>
      </rPr>
      <t>等</t>
    </r>
    <phoneticPr fontId="2"/>
  </si>
  <si>
    <t>・优先管理化学品/管制性化学品等</t>
  </si>
  <si>
    <t>（选填）</t>
    <phoneticPr fontId="2"/>
  </si>
  <si>
    <r>
      <rPr>
        <b/>
        <sz val="9"/>
        <color theme="1"/>
        <rFont val="微软雅黑"/>
        <family val="2"/>
        <charset val="134"/>
      </rPr>
      <t>・</t>
    </r>
    <r>
      <rPr>
        <b/>
        <sz val="9"/>
        <color theme="1"/>
        <rFont val="游ゴシック"/>
        <family val="3"/>
        <charset val="134"/>
        <scheme val="minor"/>
      </rPr>
      <t>请填写制造商掌握的所有组分信息
 另外，关于监管物质和危害物质，请按照各物质类别进行填写</t>
    </r>
    <phoneticPr fontId="6" type="noConversion"/>
  </si>
  <si>
    <t>（请选择）</t>
    <rPh sb="1" eb="3">
      <t>バンゴウキサイクダ</t>
    </rPh>
    <phoneticPr fontId="6"/>
  </si>
  <si>
    <t>(请选择）</t>
    <phoneticPr fontId="6"/>
  </si>
  <si>
    <t>不符合</t>
  </si>
  <si>
    <t>(英文名称)</t>
    <phoneticPr fontId="6"/>
  </si>
  <si>
    <t>收录</t>
    <rPh sb="0" eb="2">
      <t>シュウサイ</t>
    </rPh>
    <phoneticPr fontId="6"/>
  </si>
  <si>
    <t>非公开</t>
    <phoneticPr fontId="2"/>
  </si>
  <si>
    <t>管制性化学品</t>
  </si>
  <si>
    <t>毒性及关注化学物质管理法/职业安全卫生法/TCSI</t>
    <rPh sb="0" eb="2">
      <t>ドクセイ</t>
    </rPh>
    <rPh sb="2" eb="3">
      <t>オヨ</t>
    </rPh>
    <rPh sb="4" eb="6">
      <t>ケネン</t>
    </rPh>
    <rPh sb="6" eb="8">
      <t>カガク</t>
    </rPh>
    <rPh sb="8" eb="10">
      <t>ブッシツ</t>
    </rPh>
    <rPh sb="10" eb="12">
      <t>カンリ</t>
    </rPh>
    <rPh sb="12" eb="13">
      <t>ホウ</t>
    </rPh>
    <rPh sb="14" eb="16">
      <t>ショクギョウ</t>
    </rPh>
    <rPh sb="16" eb="18">
      <t>アンゼン</t>
    </rPh>
    <rPh sb="18" eb="20">
      <t>エイセイ</t>
    </rPh>
    <rPh sb="20" eb="21">
      <t>ホウ</t>
    </rPh>
    <phoneticPr fontId="6"/>
  </si>
  <si>
    <t>毒性及关注化学物质管理法</t>
    <phoneticPr fontId="2"/>
  </si>
  <si>
    <t>中文表述</t>
  </si>
  <si>
    <t>英语表述</t>
  </si>
  <si>
    <t>优先管理化学品(办法别表1)</t>
  </si>
  <si>
    <t>第1类毒性化学物质</t>
    <phoneticPr fontId="2"/>
  </si>
  <si>
    <t>已完成标准登录的现有化学物质</t>
    <rPh sb="0" eb="2">
      <t>ヒョウジュン</t>
    </rPh>
    <rPh sb="2" eb="4">
      <t>トウロク</t>
    </rPh>
    <rPh sb="5" eb="7">
      <t>カンリョウ</t>
    </rPh>
    <rPh sb="10" eb="12">
      <t>キユウ</t>
    </rPh>
    <rPh sb="12" eb="14">
      <t>カガクブッシツ</t>
    </rPh>
    <phoneticPr fontId="6"/>
  </si>
  <si>
    <r>
      <rPr>
        <sz val="11"/>
        <color theme="1"/>
        <rFont val="Microsoft JhengHei"/>
        <family val="2"/>
        <charset val="136"/>
      </rPr>
      <t>优</t>
    </r>
    <r>
      <rPr>
        <sz val="11"/>
        <color theme="1"/>
        <rFont val="游ゴシック"/>
        <family val="3"/>
        <charset val="128"/>
        <scheme val="minor"/>
      </rPr>
      <t>先管理化学品
(致癌性1类物</t>
    </r>
    <r>
      <rPr>
        <sz val="11"/>
        <color theme="1"/>
        <rFont val="Microsoft JhengHei"/>
        <family val="2"/>
        <charset val="136"/>
      </rPr>
      <t>质</t>
    </r>
    <r>
      <rPr>
        <sz val="11"/>
        <color theme="1"/>
        <rFont val="游ゴシック"/>
        <family val="3"/>
        <charset val="128"/>
        <scheme val="minor"/>
      </rPr>
      <t>）</t>
    </r>
    <phoneticPr fontId="2"/>
  </si>
  <si>
    <t>第2类毒性化学物质</t>
  </si>
  <si>
    <t>未收录</t>
    <rPh sb="0" eb="3">
      <t>ミシュウサイ</t>
    </rPh>
    <phoneticPr fontId="6"/>
  </si>
  <si>
    <r>
      <rPr>
        <sz val="11"/>
        <color theme="1"/>
        <rFont val="Microsoft YaHei"/>
        <family val="2"/>
        <charset val="134"/>
      </rPr>
      <t>优先管理化学品
（</t>
    </r>
    <r>
      <rPr>
        <sz val="11"/>
        <color theme="1"/>
        <rFont val="游ゴシック"/>
        <family val="2"/>
        <charset val="134"/>
        <scheme val="minor"/>
      </rPr>
      <t>生殖</t>
    </r>
    <r>
      <rPr>
        <sz val="11"/>
        <color theme="1"/>
        <rFont val="Microsoft JhengHei"/>
        <family val="2"/>
        <charset val="136"/>
      </rPr>
      <t>细</t>
    </r>
    <r>
      <rPr>
        <sz val="11"/>
        <color theme="1"/>
        <rFont val="游ゴシック"/>
        <family val="3"/>
        <charset val="128"/>
        <scheme val="minor"/>
      </rPr>
      <t>胞致突</t>
    </r>
    <r>
      <rPr>
        <sz val="11"/>
        <color theme="1"/>
        <rFont val="Microsoft JhengHei"/>
        <family val="2"/>
        <charset val="136"/>
      </rPr>
      <t>变</t>
    </r>
    <r>
      <rPr>
        <sz val="11"/>
        <color theme="1"/>
        <rFont val="游ゴシック"/>
        <family val="3"/>
        <charset val="128"/>
        <scheme val="minor"/>
      </rPr>
      <t>性1类物</t>
    </r>
    <r>
      <rPr>
        <sz val="11"/>
        <color theme="1"/>
        <rFont val="Microsoft JhengHei"/>
        <family val="2"/>
        <charset val="136"/>
      </rPr>
      <t>质）</t>
    </r>
    <phoneticPr fontId="2"/>
  </si>
  <si>
    <t>第3类毒性化学物质</t>
  </si>
  <si>
    <r>
      <rPr>
        <sz val="11"/>
        <color theme="1"/>
        <rFont val="Microsoft YaHei"/>
        <family val="2"/>
        <charset val="134"/>
      </rPr>
      <t>优先管理化学品
（</t>
    </r>
    <r>
      <rPr>
        <sz val="11"/>
        <color theme="1"/>
        <rFont val="游ゴシック"/>
        <family val="2"/>
        <charset val="134"/>
        <scheme val="minor"/>
      </rPr>
      <t>生殖</t>
    </r>
    <r>
      <rPr>
        <sz val="11"/>
        <color theme="1"/>
        <rFont val="Microsoft JhengHei"/>
        <family val="2"/>
        <charset val="136"/>
      </rPr>
      <t>发</t>
    </r>
    <r>
      <rPr>
        <sz val="11"/>
        <color theme="1"/>
        <rFont val="游ゴシック"/>
        <family val="3"/>
        <charset val="128"/>
        <scheme val="minor"/>
      </rPr>
      <t>育毒性1类物</t>
    </r>
    <r>
      <rPr>
        <sz val="11"/>
        <color theme="1"/>
        <rFont val="Microsoft JhengHei"/>
        <family val="2"/>
        <charset val="136"/>
      </rPr>
      <t>质）</t>
    </r>
    <phoneticPr fontId="2"/>
  </si>
  <si>
    <t>第4类毒性化学物质</t>
  </si>
  <si>
    <r>
      <t xml:space="preserve">优先管理化学品
</t>
    </r>
    <r>
      <rPr>
        <sz val="11"/>
        <color theme="1"/>
        <rFont val="游ゴシック"/>
        <family val="3"/>
        <charset val="134"/>
        <scheme val="minor"/>
      </rPr>
      <t>(</t>
    </r>
    <r>
      <rPr>
        <sz val="11"/>
        <color theme="1"/>
        <rFont val="游ゴシック"/>
        <family val="2"/>
        <charset val="134"/>
        <scheme val="minor"/>
      </rPr>
      <t>物化特性所引起的危险性以及对劳工健康有害性)</t>
    </r>
    <phoneticPr fontId="2"/>
  </si>
  <si>
    <t>关注化学物质</t>
    <phoneticPr fontId="2"/>
  </si>
  <si>
    <t>管制性化学品</t>
    <phoneticPr fontId="2"/>
  </si>
  <si>
    <t>不符合</t>
    <phoneticPr fontId="2"/>
  </si>
  <si>
    <r>
      <t>（</t>
    </r>
    <r>
      <rPr>
        <b/>
        <sz val="9"/>
        <color rgb="FFFF0000"/>
        <rFont val="Microsoft JhengHei"/>
        <family val="2"/>
        <charset val="136"/>
      </rPr>
      <t>请</t>
    </r>
    <r>
      <rPr>
        <b/>
        <sz val="9"/>
        <color rgb="FFFF0000"/>
        <rFont val="游ゴシック"/>
        <family val="3"/>
        <charset val="128"/>
        <scheme val="minor"/>
      </rPr>
      <t>按照合</t>
    </r>
    <r>
      <rPr>
        <b/>
        <sz val="9"/>
        <color rgb="FFFF0000"/>
        <rFont val="Microsoft JhengHei"/>
        <family val="2"/>
        <charset val="136"/>
      </rPr>
      <t>计为</t>
    </r>
    <r>
      <rPr>
        <b/>
        <sz val="9"/>
        <color rgb="FFFF0000"/>
        <rFont val="游ゴシック"/>
        <family val="3"/>
        <charset val="128"/>
        <scheme val="minor"/>
      </rPr>
      <t>100%填写）</t>
    </r>
    <rPh sb="1" eb="3">
      <t>ゴウケイ</t>
    </rPh>
    <rPh sb="8" eb="10">
      <t>キサイ</t>
    </rPh>
    <rPh sb="12" eb="13">
      <t>クダ</t>
    </rPh>
    <phoneticPr fontId="6"/>
  </si>
  <si>
    <t>GHJ股份有限公司</t>
    <phoneticPr fontId="2"/>
  </si>
  <si>
    <t>Low Volume Notification Chemical Substance</t>
  </si>
  <si>
    <t>Small Quantity Notification Chemical Substance</t>
  </si>
  <si>
    <t>Class I Chemical Substance</t>
  </si>
  <si>
    <t>Class II Chemical Substance</t>
  </si>
  <si>
    <t>Listed(Class I Specified Chemical Substance)</t>
  </si>
  <si>
    <t>Listed(ClassⅡSpecified Chemical Substance)</t>
  </si>
  <si>
    <t>Listed(Label/Notifiable/Subject to RA)</t>
  </si>
  <si>
    <t>Listed(Designated Carcinogens)</t>
  </si>
  <si>
    <t>Listed(Mutagens)</t>
  </si>
  <si>
    <t>Listed(other than those above)</t>
  </si>
  <si>
    <t>Substance Before Public Notification</t>
  </si>
  <si>
    <t>Small Quantity Notification Chemical Substances</t>
  </si>
  <si>
    <t>Existing Chemical Substance Subject to Standard Registration</t>
  </si>
  <si>
    <t>Priority Management Chemicals 
(Annex 1 on Regulation)</t>
  </si>
  <si>
    <t>Priority Management Chemicals
 (Carcinogenicity Cat 1)</t>
  </si>
  <si>
    <t>Priority Management Chemicals 
(Mutagenicity Cat 1)</t>
  </si>
  <si>
    <t>Priority Management Chemicals 
(Reproductive toxicity Cat 1)</t>
  </si>
  <si>
    <t>Priority Management Chemicals
 (Physical or health hazards)</t>
  </si>
  <si>
    <t>Controlled Chemicals</t>
  </si>
  <si>
    <t>Class 1 Toxic Chemical Substance</t>
  </si>
  <si>
    <t>Class 2 Toxic Chemical Substance</t>
  </si>
  <si>
    <t>Class 3 Toxic Chemical Substance</t>
  </si>
  <si>
    <t>Class 4 Toxic Chemical Substance</t>
  </si>
  <si>
    <t>Concerned Chemical Substance</t>
  </si>
  <si>
    <t>未收录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</si>
</sst>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游ゴシック"/>
      <family val="2"/>
      <charset val="134"/>
      <scheme val="minor"/>
    </font>
    <font>
      <sz val="11"/>
      <color theme="1"/>
      <name val="游ゴシック"/>
      <family val="2"/>
      <charset val="134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8" tint="-0.249977111117893"/>
      <name val="游ゴシック"/>
      <family val="3"/>
      <charset val="128"/>
      <scheme val="minor"/>
    </font>
    <font>
      <sz val="9"/>
      <name val="游ゴシック"/>
      <family val="2"/>
      <charset val="134"/>
      <scheme val="minor"/>
    </font>
    <font>
      <b/>
      <sz val="11"/>
      <color theme="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34"/>
      <scheme val="minor"/>
    </font>
    <font>
      <b/>
      <sz val="11"/>
      <color theme="1"/>
      <name val="Microsoft JhengHei"/>
      <family val="2"/>
      <charset val="136"/>
    </font>
    <font>
      <b/>
      <sz val="9"/>
      <color theme="1"/>
      <name val="游ゴシック"/>
      <family val="2"/>
      <charset val="134"/>
      <scheme val="minor"/>
    </font>
    <font>
      <b/>
      <sz val="9"/>
      <color theme="1"/>
      <name val="微软雅黑"/>
      <family val="2"/>
      <charset val="134"/>
    </font>
    <font>
      <b/>
      <sz val="9"/>
      <color theme="1"/>
      <name val="等线"/>
      <family val="2"/>
      <charset val="134"/>
    </font>
    <font>
      <b/>
      <sz val="9"/>
      <color theme="1"/>
      <name val="Yu Gothic"/>
      <family val="2"/>
      <charset val="128"/>
    </font>
    <font>
      <b/>
      <sz val="9"/>
      <color theme="1"/>
      <name val="等线"/>
      <family val="3"/>
      <charset val="134"/>
    </font>
    <font>
      <b/>
      <sz val="9"/>
      <color theme="1"/>
      <name val="游ゴシック"/>
      <family val="3"/>
      <charset val="134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theme="1"/>
      <name val="Yu Gothic"/>
      <family val="3"/>
      <charset val="128"/>
    </font>
    <font>
      <b/>
      <sz val="9"/>
      <color rgb="FFFF000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游ゴシック"/>
      <family val="3"/>
      <charset val="134"/>
      <scheme val="minor"/>
    </font>
    <font>
      <b/>
      <sz val="11"/>
      <name val="游ゴシック"/>
      <family val="3"/>
      <charset val="134"/>
      <scheme val="minor"/>
    </font>
    <font>
      <b/>
      <sz val="9"/>
      <color theme="1"/>
      <name val="微软雅黑"/>
      <family val="3"/>
      <charset val="128"/>
    </font>
    <font>
      <b/>
      <sz val="9"/>
      <color theme="1"/>
      <name val="微软雅黑"/>
      <family val="2"/>
      <charset val="128"/>
    </font>
    <font>
      <sz val="11"/>
      <color theme="1"/>
      <name val="游ゴシック"/>
      <family val="2"/>
      <charset val="136"/>
      <scheme val="minor"/>
    </font>
    <font>
      <sz val="11"/>
      <color theme="1"/>
      <name val="Microsoft JhengHei"/>
      <family val="2"/>
      <charset val="136"/>
    </font>
    <font>
      <sz val="11"/>
      <color theme="1"/>
      <name val="游ゴシック"/>
      <family val="3"/>
      <charset val="128"/>
      <scheme val="minor"/>
    </font>
    <font>
      <sz val="11"/>
      <color theme="1"/>
      <name val="Microsoft YaHei"/>
      <family val="2"/>
      <charset val="134"/>
    </font>
    <font>
      <b/>
      <sz val="9"/>
      <color rgb="FFFF0000"/>
      <name val="Microsoft JhengHei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2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2" borderId="4" xfId="0" applyFill="1" applyBorder="1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>
      <alignment vertical="center"/>
    </xf>
    <xf numFmtId="0" fontId="7" fillId="3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14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7" fillId="3" borderId="0" xfId="0" applyFont="1" applyFill="1">
      <alignment vertical="center"/>
    </xf>
    <xf numFmtId="0" fontId="3" fillId="2" borderId="12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23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2" borderId="24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0" fontId="8" fillId="2" borderId="16" xfId="0" applyFont="1" applyFill="1" applyBorder="1">
      <alignment vertical="center"/>
    </xf>
    <xf numFmtId="0" fontId="3" fillId="2" borderId="16" xfId="0" applyFont="1" applyFill="1" applyBorder="1" applyAlignment="1">
      <alignment horizontal="right" vertical="center"/>
    </xf>
    <xf numFmtId="0" fontId="7" fillId="3" borderId="8" xfId="0" applyFont="1" applyFill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7" fillId="3" borderId="16" xfId="0" applyFont="1" applyFill="1" applyBorder="1">
      <alignment vertical="center"/>
    </xf>
    <xf numFmtId="0" fontId="11" fillId="2" borderId="31" xfId="0" applyFont="1" applyFill="1" applyBorder="1">
      <alignment vertical="center"/>
    </xf>
    <xf numFmtId="0" fontId="3" fillId="2" borderId="31" xfId="0" applyFont="1" applyFill="1" applyBorder="1">
      <alignment vertical="center"/>
    </xf>
    <xf numFmtId="0" fontId="8" fillId="2" borderId="31" xfId="0" applyFont="1" applyFill="1" applyBorder="1">
      <alignment vertical="center"/>
    </xf>
    <xf numFmtId="0" fontId="8" fillId="2" borderId="31" xfId="0" applyFont="1" applyFill="1" applyBorder="1" applyAlignment="1">
      <alignment vertical="center" wrapText="1"/>
    </xf>
    <xf numFmtId="0" fontId="8" fillId="2" borderId="33" xfId="0" applyFont="1" applyFill="1" applyBorder="1" applyAlignment="1">
      <alignment horizontal="center" vertical="center"/>
    </xf>
    <xf numFmtId="0" fontId="3" fillId="2" borderId="33" xfId="0" applyFont="1" applyFill="1" applyBorder="1">
      <alignment vertical="center"/>
    </xf>
    <xf numFmtId="0" fontId="20" fillId="2" borderId="31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7" fillId="3" borderId="28" xfId="0" applyFont="1" applyFill="1" applyBorder="1">
      <alignment vertical="center"/>
    </xf>
    <xf numFmtId="0" fontId="0" fillId="5" borderId="41" xfId="0" applyFill="1" applyBorder="1" applyAlignment="1">
      <alignment vertical="center" wrapText="1"/>
    </xf>
    <xf numFmtId="0" fontId="0" fillId="5" borderId="42" xfId="0" applyFill="1" applyBorder="1" applyAlignment="1">
      <alignment vertical="center" wrapText="1"/>
    </xf>
    <xf numFmtId="0" fontId="0" fillId="5" borderId="39" xfId="0" applyFill="1" applyBorder="1" applyAlignment="1">
      <alignment vertical="center" wrapText="1"/>
    </xf>
    <xf numFmtId="0" fontId="3" fillId="2" borderId="18" xfId="0" applyFont="1" applyFill="1" applyBorder="1">
      <alignment vertical="center"/>
    </xf>
    <xf numFmtId="0" fontId="0" fillId="7" borderId="46" xfId="0" applyFill="1" applyBorder="1" applyAlignment="1">
      <alignment vertical="center" wrapText="1"/>
    </xf>
    <xf numFmtId="0" fontId="0" fillId="7" borderId="47" xfId="0" applyFill="1" applyBorder="1" applyAlignment="1">
      <alignment vertical="center" wrapText="1"/>
    </xf>
    <xf numFmtId="0" fontId="0" fillId="7" borderId="49" xfId="0" applyFill="1" applyBorder="1" applyAlignment="1">
      <alignment vertical="center" wrapText="1"/>
    </xf>
    <xf numFmtId="0" fontId="3" fillId="2" borderId="21" xfId="0" applyFont="1" applyFill="1" applyBorder="1">
      <alignment vertical="center"/>
    </xf>
    <xf numFmtId="0" fontId="0" fillId="5" borderId="7" xfId="0" applyFill="1" applyBorder="1" applyAlignment="1">
      <alignment vertical="center" wrapText="1"/>
    </xf>
    <xf numFmtId="0" fontId="0" fillId="5" borderId="51" xfId="0" applyFill="1" applyBorder="1" applyAlignment="1">
      <alignment vertical="center" wrapText="1"/>
    </xf>
    <xf numFmtId="0" fontId="0" fillId="5" borderId="54" xfId="0" applyFill="1" applyBorder="1" applyAlignment="1">
      <alignment vertical="center" wrapText="1"/>
    </xf>
    <xf numFmtId="0" fontId="0" fillId="5" borderId="32" xfId="0" applyFill="1" applyBorder="1" applyAlignment="1">
      <alignment vertical="center" wrapText="1"/>
    </xf>
    <xf numFmtId="0" fontId="0" fillId="5" borderId="55" xfId="0" applyFill="1" applyBorder="1" applyAlignment="1">
      <alignment vertical="center" wrapText="1"/>
    </xf>
    <xf numFmtId="0" fontId="0" fillId="7" borderId="59" xfId="0" applyFill="1" applyBorder="1" applyAlignment="1">
      <alignment vertical="center" wrapText="1"/>
    </xf>
    <xf numFmtId="0" fontId="0" fillId="7" borderId="61" xfId="0" applyFill="1" applyBorder="1" applyAlignment="1">
      <alignment vertical="center" wrapText="1"/>
    </xf>
    <xf numFmtId="0" fontId="17" fillId="4" borderId="23" xfId="0" applyFont="1" applyFill="1" applyBorder="1">
      <alignment vertical="center"/>
    </xf>
    <xf numFmtId="0" fontId="17" fillId="4" borderId="30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3" fillId="8" borderId="62" xfId="0" applyFont="1" applyFill="1" applyBorder="1" applyAlignment="1">
      <alignment horizontal="center" vertical="center"/>
    </xf>
    <xf numFmtId="0" fontId="3" fillId="8" borderId="6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69" xfId="0" applyFont="1" applyFill="1" applyBorder="1" applyAlignment="1">
      <alignment horizontal="center" vertical="center"/>
    </xf>
    <xf numFmtId="0" fontId="0" fillId="10" borderId="6" xfId="0" applyFill="1" applyBorder="1" applyAlignment="1">
      <alignment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5" borderId="6" xfId="0" applyFill="1" applyBorder="1" applyAlignment="1">
      <alignment vertical="center" wrapText="1"/>
    </xf>
    <xf numFmtId="0" fontId="0" fillId="5" borderId="69" xfId="0" applyFill="1" applyBorder="1" applyAlignment="1">
      <alignment vertical="center" wrapText="1"/>
    </xf>
    <xf numFmtId="0" fontId="0" fillId="10" borderId="71" xfId="0" applyFill="1" applyBorder="1" applyAlignment="1">
      <alignment vertical="center" wrapText="1"/>
    </xf>
    <xf numFmtId="0" fontId="0" fillId="10" borderId="71" xfId="0" applyFill="1" applyBorder="1" applyAlignment="1">
      <alignment horizontal="center" vertical="center" wrapText="1"/>
    </xf>
    <xf numFmtId="0" fontId="0" fillId="5" borderId="71" xfId="0" applyFill="1" applyBorder="1" applyAlignment="1">
      <alignment vertical="center" wrapText="1"/>
    </xf>
    <xf numFmtId="0" fontId="0" fillId="5" borderId="72" xfId="0" applyFill="1" applyBorder="1" applyAlignment="1">
      <alignment vertical="center" wrapText="1"/>
    </xf>
    <xf numFmtId="0" fontId="0" fillId="0" borderId="70" xfId="0" applyBorder="1">
      <alignment vertical="center"/>
    </xf>
    <xf numFmtId="0" fontId="0" fillId="0" borderId="73" xfId="0" applyBorder="1">
      <alignment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5" borderId="41" xfId="0" applyFill="1" applyBorder="1">
      <alignment vertical="center"/>
    </xf>
    <xf numFmtId="0" fontId="0" fillId="5" borderId="39" xfId="0" applyFill="1" applyBorder="1">
      <alignment vertical="center"/>
    </xf>
    <xf numFmtId="0" fontId="0" fillId="7" borderId="32" xfId="0" applyFill="1" applyBorder="1">
      <alignment vertical="center"/>
    </xf>
    <xf numFmtId="0" fontId="3" fillId="2" borderId="18" xfId="2" applyFont="1" applyFill="1" applyBorder="1">
      <alignment vertical="center"/>
    </xf>
    <xf numFmtId="0" fontId="0" fillId="7" borderId="46" xfId="0" applyFill="1" applyBorder="1">
      <alignment vertical="center"/>
    </xf>
    <xf numFmtId="0" fontId="0" fillId="7" borderId="75" xfId="0" applyFill="1" applyBorder="1">
      <alignment vertical="center"/>
    </xf>
    <xf numFmtId="0" fontId="0" fillId="7" borderId="43" xfId="0" applyFill="1" applyBorder="1">
      <alignment vertical="center"/>
    </xf>
    <xf numFmtId="0" fontId="0" fillId="5" borderId="7" xfId="0" applyFill="1" applyBorder="1">
      <alignment vertical="center"/>
    </xf>
    <xf numFmtId="0" fontId="0" fillId="5" borderId="52" xfId="0" applyFill="1" applyBorder="1">
      <alignment vertical="center"/>
    </xf>
    <xf numFmtId="0" fontId="0" fillId="7" borderId="51" xfId="0" applyFill="1" applyBorder="1">
      <alignment vertical="center"/>
    </xf>
    <xf numFmtId="0" fontId="0" fillId="7" borderId="47" xfId="0" applyFill="1" applyBorder="1">
      <alignment vertical="center"/>
    </xf>
    <xf numFmtId="0" fontId="0" fillId="7" borderId="49" xfId="0" applyFill="1" applyBorder="1">
      <alignment vertical="center"/>
    </xf>
    <xf numFmtId="0" fontId="0" fillId="7" borderId="50" xfId="0" applyFill="1" applyBorder="1">
      <alignment vertical="center"/>
    </xf>
    <xf numFmtId="0" fontId="0" fillId="7" borderId="59" xfId="0" applyFill="1" applyBorder="1">
      <alignment vertical="center"/>
    </xf>
    <xf numFmtId="0" fontId="0" fillId="7" borderId="61" xfId="0" applyFill="1" applyBorder="1">
      <alignment vertical="center"/>
    </xf>
    <xf numFmtId="0" fontId="0" fillId="10" borderId="6" xfId="0" applyFill="1" applyBorder="1">
      <alignment vertical="center"/>
    </xf>
    <xf numFmtId="0" fontId="0" fillId="10" borderId="6" xfId="0" applyFill="1" applyBorder="1" applyAlignment="1">
      <alignment horizontal="center" vertical="center"/>
    </xf>
    <xf numFmtId="0" fontId="0" fillId="5" borderId="6" xfId="0" applyFill="1" applyBorder="1">
      <alignment vertical="center"/>
    </xf>
    <xf numFmtId="0" fontId="0" fillId="5" borderId="69" xfId="0" applyFill="1" applyBorder="1">
      <alignment vertical="center"/>
    </xf>
    <xf numFmtId="0" fontId="0" fillId="10" borderId="71" xfId="0" applyFill="1" applyBorder="1">
      <alignment vertical="center"/>
    </xf>
    <xf numFmtId="0" fontId="0" fillId="10" borderId="71" xfId="0" applyFill="1" applyBorder="1" applyAlignment="1">
      <alignment horizontal="center" vertical="center"/>
    </xf>
    <xf numFmtId="0" fontId="0" fillId="5" borderId="71" xfId="0" applyFill="1" applyBorder="1">
      <alignment vertical="center"/>
    </xf>
    <xf numFmtId="0" fontId="0" fillId="5" borderId="72" xfId="0" applyFill="1" applyBorder="1">
      <alignment vertical="center"/>
    </xf>
    <xf numFmtId="0" fontId="24" fillId="2" borderId="28" xfId="0" applyFont="1" applyFill="1" applyBorder="1" applyAlignment="1">
      <alignment horizontal="center" vertical="center" wrapText="1"/>
    </xf>
    <xf numFmtId="0" fontId="3" fillId="2" borderId="32" xfId="0" applyFont="1" applyFill="1" applyBorder="1">
      <alignment vertical="center"/>
    </xf>
    <xf numFmtId="0" fontId="11" fillId="2" borderId="31" xfId="0" applyFont="1" applyFill="1" applyBorder="1" applyAlignment="1">
      <alignment vertical="center" wrapText="1"/>
    </xf>
    <xf numFmtId="0" fontId="0" fillId="5" borderId="38" xfId="0" applyFill="1" applyBorder="1" applyAlignment="1">
      <alignment vertical="center" wrapText="1"/>
    </xf>
    <xf numFmtId="0" fontId="0" fillId="5" borderId="76" xfId="0" applyFill="1" applyBorder="1" applyAlignment="1">
      <alignment vertical="center" wrapText="1"/>
    </xf>
    <xf numFmtId="0" fontId="0" fillId="5" borderId="31" xfId="0" applyFill="1" applyBorder="1" applyAlignment="1">
      <alignment vertical="center" wrapText="1"/>
    </xf>
    <xf numFmtId="0" fontId="0" fillId="5" borderId="77" xfId="0" applyFill="1" applyBorder="1" applyAlignment="1">
      <alignment vertical="center" wrapText="1"/>
    </xf>
    <xf numFmtId="0" fontId="27" fillId="10" borderId="6" xfId="0" applyFont="1" applyFill="1" applyBorder="1" applyAlignment="1">
      <alignment vertical="center" wrapText="1"/>
    </xf>
    <xf numFmtId="0" fontId="3" fillId="8" borderId="68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70" xfId="0" applyFont="1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 wrapText="1"/>
    </xf>
    <xf numFmtId="0" fontId="0" fillId="7" borderId="50" xfId="0" applyFill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7" fillId="3" borderId="0" xfId="0" applyFont="1" applyFill="1" applyAlignment="1">
      <alignment horizontal="right" vertical="center"/>
    </xf>
    <xf numFmtId="0" fontId="3" fillId="8" borderId="63" xfId="0" applyFont="1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/>
    </xf>
    <xf numFmtId="0" fontId="3" fillId="8" borderId="66" xfId="0" applyFont="1" applyFill="1" applyBorder="1" applyAlignment="1">
      <alignment horizontal="center" vertical="center"/>
    </xf>
    <xf numFmtId="0" fontId="3" fillId="8" borderId="65" xfId="0" applyFont="1" applyFill="1" applyBorder="1" applyAlignment="1">
      <alignment horizontal="center" vertical="center"/>
    </xf>
    <xf numFmtId="0" fontId="3" fillId="9" borderId="65" xfId="0" applyFont="1" applyFill="1" applyBorder="1" applyAlignment="1">
      <alignment horizontal="center" vertical="center"/>
    </xf>
    <xf numFmtId="0" fontId="3" fillId="9" borderId="67" xfId="0" applyFont="1" applyFill="1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5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7" fillId="4" borderId="29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60" xfId="0" applyFill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6" borderId="48" xfId="0" applyFill="1" applyBorder="1" applyAlignment="1">
      <alignment horizontal="center" vertical="center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7" borderId="32" xfId="0" applyFill="1" applyBorder="1" applyAlignment="1">
      <alignment horizontal="left" vertical="center" wrapText="1"/>
    </xf>
    <xf numFmtId="0" fontId="0" fillId="7" borderId="50" xfId="0" applyFill="1" applyBorder="1" applyAlignment="1">
      <alignment horizontal="left" vertical="center" wrapTex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31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31" xfId="0" applyFont="1" applyFill="1" applyBorder="1" applyAlignment="1">
      <alignment horizontal="left" vertical="top" wrapText="1"/>
    </xf>
    <xf numFmtId="0" fontId="11" fillId="2" borderId="16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33" xfId="0" applyFont="1" applyFill="1" applyBorder="1" applyAlignment="1">
      <alignment horizontal="left" vertical="center" wrapText="1"/>
    </xf>
    <xf numFmtId="0" fontId="8" fillId="2" borderId="34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horizontal="left" vertical="center" wrapText="1"/>
    </xf>
    <xf numFmtId="0" fontId="19" fillId="2" borderId="31" xfId="0" applyFont="1" applyFill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9" fillId="0" borderId="20" xfId="1" applyBorder="1">
      <alignment vertical="center"/>
    </xf>
    <xf numFmtId="0" fontId="9" fillId="0" borderId="21" xfId="1" applyBorder="1">
      <alignment vertical="center"/>
    </xf>
    <xf numFmtId="0" fontId="9" fillId="0" borderId="22" xfId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7" borderId="7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3" fillId="8" borderId="66" xfId="0" applyFont="1" applyFill="1" applyBorder="1" applyAlignment="1">
      <alignment horizontal="center" vertical="top" wrapText="1"/>
    </xf>
    <xf numFmtId="0" fontId="0" fillId="6" borderId="31" xfId="0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left" vertical="top"/>
    </xf>
  </cellXfs>
  <cellStyles count="3">
    <cellStyle name="ハイパーリンク" xfId="1" builtinId="8"/>
    <cellStyle name="常规 2 2" xfId="2" xr:uid="{C7248E9B-ADEB-4066-82FB-EF2A41EA223B}"/>
    <cellStyle name="標準" xfId="0" builtinId="0"/>
  </cellStyles>
  <dxfs count="3"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3552825</xdr:colOff>
      <xdr:row>1</xdr:row>
      <xdr:rowOff>85726</xdr:rowOff>
    </xdr:from>
    <xdr:to>
      <xdr:col>18</xdr:col>
      <xdr:colOff>4210051</xdr:colOff>
      <xdr:row>3</xdr:row>
      <xdr:rowOff>177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BFD9F48-E09E-4BEC-BE7B-AA067CD2D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84400" y="333376"/>
          <a:ext cx="657226" cy="533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325625</xdr:colOff>
      <xdr:row>30</xdr:row>
      <xdr:rowOff>227992</xdr:rowOff>
    </xdr:from>
    <xdr:to>
      <xdr:col>9</xdr:col>
      <xdr:colOff>654844</xdr:colOff>
      <xdr:row>32</xdr:row>
      <xdr:rowOff>750094</xdr:rowOff>
    </xdr:to>
    <xdr:cxnSp macro="">
      <xdr:nvCxnSpPr>
        <xdr:cNvPr id="3" name="直線矢印コネクタ 25">
          <a:extLst>
            <a:ext uri="{FF2B5EF4-FFF2-40B4-BE49-F238E27FC236}">
              <a16:creationId xmlns:a16="http://schemas.microsoft.com/office/drawing/2014/main" id="{C38B4AAC-8359-48FB-AC35-17D972B409BF}"/>
            </a:ext>
          </a:extLst>
        </xdr:cNvPr>
        <xdr:cNvCxnSpPr/>
      </xdr:nvCxnSpPr>
      <xdr:spPr>
        <a:xfrm>
          <a:off x="7745600" y="9705367"/>
          <a:ext cx="329219" cy="2541402"/>
        </a:xfrm>
        <a:prstGeom prst="straightConnector1">
          <a:avLst/>
        </a:prstGeom>
        <a:ln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67359</xdr:colOff>
      <xdr:row>3</xdr:row>
      <xdr:rowOff>223694</xdr:rowOff>
    </xdr:from>
    <xdr:to>
      <xdr:col>15</xdr:col>
      <xdr:colOff>2287324</xdr:colOff>
      <xdr:row>22</xdr:row>
      <xdr:rowOff>181240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EDD439D-5B94-4B73-B2D6-3E370916CD15}"/>
            </a:ext>
          </a:extLst>
        </xdr:cNvPr>
        <xdr:cNvSpPr/>
      </xdr:nvSpPr>
      <xdr:spPr>
        <a:xfrm>
          <a:off x="8913703" y="1092850"/>
          <a:ext cx="10137621" cy="450573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zh-CN" sz="1400" b="1">
              <a:solidFill>
                <a:schemeClr val="accent6">
                  <a:lumMod val="50000"/>
                </a:schemeClr>
              </a:solidFill>
            </a:rPr>
            <a:t>(</a:t>
          </a:r>
          <a:r>
            <a:rPr kumimoji="1" lang="zh-CN" altLang="en-US" sz="1400" b="1">
              <a:solidFill>
                <a:schemeClr val="accent6">
                  <a:lumMod val="50000"/>
                </a:schemeClr>
              </a:solidFill>
            </a:rPr>
            <a:t>填写方法</a:t>
          </a:r>
          <a:r>
            <a:rPr kumimoji="1" lang="en-US" altLang="ja-JP" sz="1400" b="1">
              <a:solidFill>
                <a:schemeClr val="accent6">
                  <a:lumMod val="50000"/>
                </a:schemeClr>
              </a:solidFill>
            </a:rPr>
            <a:t>)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１．</a:t>
          </a:r>
          <a:r>
            <a:rPr kumimoji="1" lang="zh-CN" altLang="en-US" sz="1100" b="1">
              <a:solidFill>
                <a:sysClr val="windowText" lastClr="000000"/>
              </a:solidFill>
            </a:rPr>
            <a:t>请填写填表日期、原材料名称、供应商名称、制造商名称和联系方式。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zh-CN" altLang="en-US" sz="1100">
              <a:solidFill>
                <a:sysClr val="windowText" lastClr="000000"/>
              </a:solidFill>
            </a:rPr>
            <a:t>另外请填写英文名称。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２．</a:t>
          </a:r>
          <a:r>
            <a:rPr kumimoji="1" lang="zh-CN" altLang="en-US" sz="1100" b="1">
              <a:solidFill>
                <a:sysClr val="windowText" lastClr="000000"/>
              </a:solidFill>
            </a:rPr>
            <a:t>请填写化学成分名称（</a:t>
          </a:r>
          <a:r>
            <a:rPr kumimoji="1" lang="en-US" altLang="zh-CN" sz="1100" b="1">
              <a:solidFill>
                <a:sysClr val="windowText" lastClr="000000"/>
              </a:solidFill>
            </a:rPr>
            <a:t>Chemical Name</a:t>
          </a:r>
          <a:r>
            <a:rPr kumimoji="1" lang="zh-CN" altLang="en-US" sz="1100" b="1">
              <a:solidFill>
                <a:sysClr val="windowText" lastClr="000000"/>
              </a:solidFill>
            </a:rPr>
            <a:t>）</a:t>
          </a:r>
          <a:r>
            <a:rPr kumimoji="1" lang="ja-JP" altLang="en-US" sz="1100" b="1">
              <a:solidFill>
                <a:sysClr val="windowText" lastClr="000000"/>
              </a:solidFill>
            </a:rPr>
            <a:t>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zh-CN" altLang="en-US" sz="1100">
              <a:solidFill>
                <a:sysClr val="windowText" lastClr="000000"/>
              </a:solidFill>
            </a:rPr>
            <a:t>另外请填写英文名称。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zh-CN" altLang="en-US" sz="1100">
              <a:solidFill>
                <a:sysClr val="windowText" lastClr="000000"/>
              </a:solidFill>
            </a:rPr>
            <a:t>请填写制造商掌握的所有组分信息</a:t>
          </a:r>
          <a:r>
            <a:rPr kumimoji="1" lang="ja-JP" altLang="en-US" sz="1100">
              <a:solidFill>
                <a:sysClr val="windowText" lastClr="000000"/>
              </a:solidFill>
            </a:rPr>
            <a:t>。另外，</a:t>
          </a:r>
          <a:r>
            <a:rPr kumimoji="1" lang="zh-CN" altLang="en-US" sz="1100">
              <a:solidFill>
                <a:sysClr val="windowText" lastClr="000000"/>
              </a:solidFill>
            </a:rPr>
            <a:t>不要将符合使用国或出口目的国法律规定的</a:t>
          </a:r>
          <a:r>
            <a:rPr kumimoji="1" lang="ja-JP" altLang="en-US" sz="1100">
              <a:solidFill>
                <a:sysClr val="windowText" lastClr="000000"/>
              </a:solidFill>
            </a:rPr>
            <a:t>监管物质和危害物质</a:t>
          </a:r>
          <a:r>
            <a:rPr kumimoji="1" lang="zh-CN" altLang="en-US" sz="1100">
              <a:solidFill>
                <a:sysClr val="windowText" lastClr="000000"/>
              </a:solidFill>
            </a:rPr>
            <a:t>汇总在一起</a:t>
          </a:r>
          <a:r>
            <a:rPr kumimoji="1" lang="ja-JP" altLang="en-US" sz="1100">
              <a:solidFill>
                <a:sysClr val="windowText" lastClr="000000"/>
              </a:solidFill>
            </a:rPr>
            <a:t>，</a:t>
          </a:r>
          <a:r>
            <a:rPr kumimoji="1" lang="zh-CN" altLang="en-US" sz="1100">
              <a:solidFill>
                <a:sysClr val="windowText" lastClr="000000"/>
              </a:solidFill>
            </a:rPr>
            <a:t>请按照各物质类别进行填写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３．</a:t>
          </a:r>
          <a:r>
            <a:rPr kumimoji="1" lang="zh-CN" altLang="en-US" sz="1100" b="1">
              <a:solidFill>
                <a:sysClr val="windowText" lastClr="000000"/>
              </a:solidFill>
            </a:rPr>
            <a:t>请</a:t>
          </a:r>
          <a:r>
            <a:rPr kumimoji="1" lang="zh-CN" altLang="zh-CN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按照以下</a:t>
          </a:r>
          <a:r>
            <a:rPr kumimoji="1" lang="zh-CN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要求填写</a:t>
          </a:r>
          <a:r>
            <a:rPr kumimoji="1" lang="en-US" altLang="zh-CN" sz="1100" b="1">
              <a:solidFill>
                <a:sysClr val="windowText" lastClr="000000"/>
              </a:solidFill>
            </a:rPr>
            <a:t>2. </a:t>
          </a:r>
          <a:r>
            <a:rPr kumimoji="1" lang="zh-CN" altLang="en-US" sz="1100" b="1">
              <a:solidFill>
                <a:sysClr val="windowText" lastClr="000000"/>
              </a:solidFill>
            </a:rPr>
            <a:t>中罗列的每项物质</a:t>
          </a:r>
          <a:r>
            <a:rPr kumimoji="1" lang="ja-JP" altLang="en-US" sz="1100" b="1">
              <a:solidFill>
                <a:sysClr val="windowText" lastClr="000000"/>
              </a:solidFill>
            </a:rPr>
            <a:t>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①</a:t>
          </a:r>
          <a:r>
            <a:rPr kumimoji="1" lang="zh-CN" altLang="en-US" sz="1100">
              <a:solidFill>
                <a:sysClr val="windowText" lastClr="000000"/>
              </a:solidFill>
            </a:rPr>
            <a:t>对于需要填写含量的各项物质，请按照总含量合计为</a:t>
          </a:r>
          <a:r>
            <a:rPr kumimoji="1" lang="en-US" altLang="zh-CN" sz="1100">
              <a:solidFill>
                <a:sysClr val="windowText" lastClr="000000"/>
              </a:solidFill>
            </a:rPr>
            <a:t>100%</a:t>
          </a:r>
          <a:r>
            <a:rPr kumimoji="1" lang="zh-CN" altLang="en-US" sz="1100">
              <a:solidFill>
                <a:sysClr val="windowText" lastClr="000000"/>
              </a:solidFill>
            </a:rPr>
            <a:t>的规则进行填写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②</a:t>
          </a:r>
          <a:r>
            <a:rPr kumimoji="1" lang="zh-CN" altLang="en-US" sz="1100">
              <a:solidFill>
                <a:sysClr val="windowText" lastClr="000000"/>
              </a:solidFill>
            </a:rPr>
            <a:t>请填写</a:t>
          </a:r>
          <a:r>
            <a:rPr kumimoji="1" lang="en-US" altLang="ja-JP" sz="1100">
              <a:solidFill>
                <a:sysClr val="windowText" lastClr="000000"/>
              </a:solidFill>
            </a:rPr>
            <a:t>CAS</a:t>
          </a:r>
          <a:r>
            <a:rPr kumimoji="1" lang="zh-CN" altLang="en-US" sz="1100">
              <a:solidFill>
                <a:sysClr val="windowText" lastClr="000000"/>
              </a:solidFill>
            </a:rPr>
            <a:t>编号</a:t>
          </a:r>
          <a:r>
            <a:rPr kumimoji="1" lang="en-US" altLang="ja-JP" sz="1100">
              <a:solidFill>
                <a:sysClr val="windowText" lastClr="000000"/>
              </a:solidFill>
            </a:rPr>
            <a:t>(CAS</a:t>
          </a:r>
          <a:r>
            <a:rPr kumimoji="1" lang="ja-JP" altLang="en-US" sz="1100">
              <a:solidFill>
                <a:sysClr val="windowText" lastClr="000000"/>
              </a:solidFill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</a:rPr>
            <a:t>RN)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zh-CN" altLang="en-US" sz="1100">
              <a:solidFill>
                <a:sysClr val="windowText" lastClr="000000"/>
              </a:solidFill>
            </a:rPr>
            <a:t>当</a:t>
          </a:r>
          <a:r>
            <a:rPr kumimoji="1" lang="en-US" altLang="ja-JP" sz="1100">
              <a:solidFill>
                <a:sysClr val="windowText" lastClr="000000"/>
              </a:solidFill>
            </a:rPr>
            <a:t>CAS</a:t>
          </a:r>
          <a:r>
            <a:rPr kumimoji="1" lang="ja-JP" altLang="en-US" sz="1100">
              <a:solidFill>
                <a:sysClr val="windowText" lastClr="000000"/>
              </a:solidFill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</a:rPr>
            <a:t>RN</a:t>
          </a:r>
          <a:r>
            <a:rPr kumimoji="1" lang="zh-CN" altLang="en-US" sz="1100">
              <a:solidFill>
                <a:sysClr val="windowText" lastClr="000000"/>
              </a:solidFill>
            </a:rPr>
            <a:t>无法公开时，请填写为</a:t>
          </a:r>
          <a:r>
            <a:rPr kumimoji="1" lang="ja-JP" altLang="en-US" sz="1100">
              <a:solidFill>
                <a:sysClr val="windowText" lastClr="000000"/>
              </a:solidFill>
              <a:latin typeface="SimSun" panose="02010600030101010101" pitchFamily="2" charset="-122"/>
              <a:ea typeface="SimSun" panose="02010600030101010101" pitchFamily="2" charset="-122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非</a:t>
          </a:r>
          <a:r>
            <a:rPr kumimoji="1" lang="zh-CN" altLang="en-US" sz="1100">
              <a:solidFill>
                <a:sysClr val="windowText" lastClr="000000"/>
              </a:solidFill>
            </a:rPr>
            <a:t>公开</a:t>
          </a:r>
          <a:r>
            <a:rPr kumimoji="1" lang="ja-JP" altLang="en-US" sz="1100">
              <a:solidFill>
                <a:sysClr val="windowText" lastClr="000000"/>
              </a:solidFill>
              <a:latin typeface="SimSun" panose="02010600030101010101" pitchFamily="2" charset="-122"/>
              <a:ea typeface="SimSun" panose="02010600030101010101" pitchFamily="2" charset="-122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、</a:t>
          </a:r>
          <a:r>
            <a:rPr kumimoji="1" lang="zh-CN" altLang="en-US" sz="1100">
              <a:solidFill>
                <a:sysClr val="windowText" lastClr="000000"/>
              </a:solidFill>
            </a:rPr>
            <a:t>没有编号时，请填写为</a:t>
          </a:r>
          <a:r>
            <a:rPr kumimoji="1" lang="ja-JP" altLang="en-US" sz="1100">
              <a:solidFill>
                <a:sysClr val="windowText" lastClr="000000"/>
              </a:solidFill>
              <a:latin typeface="SimSun" panose="02010600030101010101" pitchFamily="2" charset="-122"/>
              <a:ea typeface="SimSun" panose="02010600030101010101" pitchFamily="2" charset="-122"/>
            </a:rPr>
            <a:t>【</a:t>
          </a:r>
          <a:r>
            <a:rPr kumimoji="1" lang="zh-CN" altLang="en-US" sz="1100">
              <a:solidFill>
                <a:sysClr val="windowText" lastClr="000000"/>
              </a:solidFill>
            </a:rPr>
            <a:t>无</a:t>
          </a:r>
          <a:r>
            <a:rPr kumimoji="1" lang="ja-JP" altLang="en-US" sz="1100">
              <a:solidFill>
                <a:sysClr val="windowText" lastClr="000000"/>
              </a:solidFill>
              <a:latin typeface="SimSun" panose="02010600030101010101" pitchFamily="2" charset="-122"/>
              <a:ea typeface="SimSun" panose="02010600030101010101" pitchFamily="2" charset="-122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③</a:t>
          </a:r>
          <a:r>
            <a:rPr kumimoji="1" lang="zh-CN" altLang="en-US" sz="1100">
              <a:solidFill>
                <a:sysClr val="windowText" lastClr="000000"/>
              </a:solidFill>
            </a:rPr>
            <a:t>是否为有意添加请从下拉菜单中选择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zh-CN" altLang="en-US" sz="1100">
              <a:solidFill>
                <a:sysClr val="windowText" lastClr="000000"/>
              </a:solidFill>
            </a:rPr>
            <a:t>当该成分为主要成分（主产物）</a:t>
          </a:r>
          <a:r>
            <a:rPr kumimoji="1" lang="ja-JP" altLang="en-US" sz="1100">
              <a:solidFill>
                <a:sysClr val="windowText" lastClr="000000"/>
              </a:solidFill>
            </a:rPr>
            <a:t>、</a:t>
          </a:r>
          <a:r>
            <a:rPr kumimoji="1" lang="zh-CN" altLang="en-US" sz="1100">
              <a:solidFill>
                <a:sysClr val="windowText" lastClr="000000"/>
              </a:solidFill>
            </a:rPr>
            <a:t>或者有意添加该成分时，请选择</a:t>
          </a:r>
          <a:r>
            <a:rPr kumimoji="1" lang="ja-JP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zh-CN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有意添加</a:t>
          </a:r>
          <a:r>
            <a:rPr kumimoji="1" lang="ja-JP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zh-CN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　　　当</a:t>
          </a:r>
          <a:r>
            <a:rPr kumimoji="1" lang="zh-CN" altLang="en-US" sz="1100">
              <a:solidFill>
                <a:sysClr val="windowText" lastClr="000000"/>
              </a:solidFill>
            </a:rPr>
            <a:t>该成分为副产物时，请选择</a:t>
          </a:r>
          <a:r>
            <a:rPr kumimoji="1" lang="ja-JP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zh-CN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无</a:t>
          </a:r>
          <a:r>
            <a:rPr kumimoji="1" lang="zh-CN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意添加</a:t>
          </a:r>
          <a:r>
            <a:rPr kumimoji="1" lang="ja-JP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zh-CN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④</a:t>
          </a:r>
          <a:r>
            <a:rPr kumimoji="1" lang="zh-CN" altLang="en-US" sz="1100">
              <a:solidFill>
                <a:sysClr val="windowText" lastClr="000000"/>
              </a:solidFill>
            </a:rPr>
            <a:t>请从下拉菜单中选择对应的</a:t>
          </a:r>
          <a:r>
            <a:rPr kumimoji="1" lang="ja-JP" altLang="en-US" sz="1100">
              <a:solidFill>
                <a:sysClr val="windowText" lastClr="000000"/>
              </a:solidFill>
            </a:rPr>
            <a:t>化</a:t>
          </a:r>
          <a:r>
            <a:rPr kumimoji="1" lang="zh-CN" altLang="en-US" sz="1100">
              <a:solidFill>
                <a:sysClr val="windowText" lastClr="000000"/>
              </a:solidFill>
            </a:rPr>
            <a:t>审法</a:t>
          </a:r>
          <a:r>
            <a:rPr kumimoji="1" lang="en-US" altLang="ja-JP" sz="1100">
              <a:solidFill>
                <a:sysClr val="windowText" lastClr="000000"/>
              </a:solidFill>
            </a:rPr>
            <a:t>/ENCS</a:t>
          </a:r>
          <a:r>
            <a:rPr kumimoji="1" lang="ja-JP" altLang="en-US" sz="1100">
              <a:solidFill>
                <a:sysClr val="windowText" lastClr="000000"/>
              </a:solidFill>
            </a:rPr>
            <a:t>、安</a:t>
          </a:r>
          <a:r>
            <a:rPr kumimoji="1" lang="zh-CN" altLang="en-US" sz="1100">
              <a:solidFill>
                <a:sysClr val="windowText" lastClr="000000"/>
              </a:solidFill>
            </a:rPr>
            <a:t>卫法</a:t>
          </a:r>
          <a:r>
            <a:rPr kumimoji="1" lang="en-US" altLang="ja-JP" sz="1100">
              <a:solidFill>
                <a:sysClr val="windowText" lastClr="000000"/>
              </a:solidFill>
            </a:rPr>
            <a:t>/ISHL</a:t>
          </a:r>
          <a:r>
            <a:rPr kumimoji="1" lang="zh-CN" altLang="en-US" sz="1100">
              <a:solidFill>
                <a:sysClr val="windowText" lastClr="000000"/>
              </a:solidFill>
            </a:rPr>
            <a:t>或</a:t>
          </a:r>
          <a:r>
            <a:rPr kumimoji="1" lang="ja-JP" altLang="en-US" sz="1100">
              <a:solidFill>
                <a:sysClr val="windowText" lastClr="000000"/>
              </a:solidFill>
            </a:rPr>
            <a:t>化管法</a:t>
          </a:r>
          <a:r>
            <a:rPr kumimoji="1" lang="en-US" altLang="ja-JP" sz="1100">
              <a:solidFill>
                <a:sysClr val="windowText" lastClr="000000"/>
              </a:solidFill>
            </a:rPr>
            <a:t>/PRTR</a:t>
          </a:r>
          <a:r>
            <a:rPr kumimoji="1" lang="zh-CN" altLang="en-US" sz="1100">
              <a:solidFill>
                <a:sysClr val="windowText" lastClr="000000"/>
              </a:solidFill>
            </a:rPr>
            <a:t>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zh-CN" altLang="en-US" sz="1100">
              <a:solidFill>
                <a:sysClr val="windowText" lastClr="000000"/>
              </a:solidFill>
            </a:rPr>
            <a:t>选择</a:t>
          </a:r>
          <a:r>
            <a:rPr kumimoji="1" lang="ja-JP" altLang="en-US" sz="1100">
              <a:solidFill>
                <a:sysClr val="windowText" lastClr="000000"/>
              </a:solidFill>
            </a:rPr>
            <a:t>化</a:t>
          </a:r>
          <a:r>
            <a:rPr kumimoji="1" lang="zh-CN" altLang="en-US" sz="1100">
              <a:solidFill>
                <a:sysClr val="windowText" lastClr="000000"/>
              </a:solidFill>
            </a:rPr>
            <a:t>审</a:t>
          </a:r>
          <a:r>
            <a:rPr kumimoji="1" lang="ja-JP" altLang="en-US" sz="1100">
              <a:solidFill>
                <a:sysClr val="windowText" lastClr="000000"/>
              </a:solidFill>
            </a:rPr>
            <a:t>法</a:t>
          </a:r>
          <a:r>
            <a:rPr kumimoji="1" lang="en-US" altLang="ja-JP" sz="1100">
              <a:solidFill>
                <a:sysClr val="windowText" lastClr="000000"/>
              </a:solidFill>
            </a:rPr>
            <a:t>/ENCS</a:t>
          </a:r>
          <a:r>
            <a:rPr kumimoji="1" lang="zh-CN" altLang="en-US" sz="1100">
              <a:solidFill>
                <a:sysClr val="windowText" lastClr="000000"/>
              </a:solidFill>
            </a:rPr>
            <a:t>和</a:t>
          </a:r>
          <a:r>
            <a:rPr kumimoji="1" lang="ja-JP" altLang="en-US" sz="1100">
              <a:solidFill>
                <a:sysClr val="windowText" lastClr="000000"/>
              </a:solidFill>
            </a:rPr>
            <a:t>安</a:t>
          </a:r>
          <a:r>
            <a:rPr kumimoji="1" lang="zh-CN" altLang="en-US" sz="1100">
              <a:solidFill>
                <a:sysClr val="windowText" lastClr="000000"/>
              </a:solidFill>
            </a:rPr>
            <a:t>卫</a:t>
          </a:r>
          <a:r>
            <a:rPr kumimoji="1" lang="ja-JP" altLang="en-US" sz="1100">
              <a:solidFill>
                <a:sysClr val="windowText" lastClr="000000"/>
              </a:solidFill>
            </a:rPr>
            <a:t>法</a:t>
          </a:r>
          <a:r>
            <a:rPr kumimoji="1" lang="en-US" altLang="ja-JP" sz="1100">
              <a:solidFill>
                <a:sysClr val="windowText" lastClr="000000"/>
              </a:solidFill>
            </a:rPr>
            <a:t>/ISHL</a:t>
          </a:r>
          <a:r>
            <a:rPr kumimoji="1" lang="zh-CN" altLang="en-US" sz="1100">
              <a:solidFill>
                <a:sysClr val="windowText" lastClr="000000"/>
              </a:solidFill>
            </a:rPr>
            <a:t>时，请注明注册编号。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　　</a:t>
          </a:r>
          <a:r>
            <a:rPr kumimoji="1" lang="zh-CN" altLang="en-US" sz="1100">
              <a:solidFill>
                <a:sysClr val="windowText" lastClr="000000"/>
              </a:solidFill>
            </a:rPr>
            <a:t>当注册编号无法公开时，请填写为</a:t>
          </a:r>
          <a:r>
            <a:rPr kumimoji="1" lang="ja-JP" altLang="en-US" sz="1100">
              <a:solidFill>
                <a:sysClr val="windowText" lastClr="000000"/>
              </a:solidFill>
              <a:latin typeface="SimSun" panose="02010600030101010101" pitchFamily="2" charset="-122"/>
              <a:ea typeface="SimSun" panose="02010600030101010101" pitchFamily="2" charset="-122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非</a:t>
          </a:r>
          <a:r>
            <a:rPr kumimoji="1" lang="zh-CN" altLang="en-US" sz="1100">
              <a:solidFill>
                <a:sysClr val="windowText" lastClr="000000"/>
              </a:solidFill>
            </a:rPr>
            <a:t>公开</a:t>
          </a:r>
          <a:r>
            <a:rPr kumimoji="1" lang="ja-JP" altLang="en-US" sz="1100">
              <a:solidFill>
                <a:sysClr val="windowText" lastClr="000000"/>
              </a:solidFill>
              <a:latin typeface="SimSun" panose="02010600030101010101" pitchFamily="2" charset="-122"/>
              <a:ea typeface="SimSun" panose="02010600030101010101" pitchFamily="2" charset="-122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874681</xdr:colOff>
      <xdr:row>28</xdr:row>
      <xdr:rowOff>69104</xdr:rowOff>
    </xdr:from>
    <xdr:to>
      <xdr:col>6</xdr:col>
      <xdr:colOff>392827</xdr:colOff>
      <xdr:row>33</xdr:row>
      <xdr:rowOff>920751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72172F0E-BE7D-4959-9D50-AFEB39FE0B8E}"/>
            </a:ext>
          </a:extLst>
        </xdr:cNvPr>
        <xdr:cNvSpPr/>
      </xdr:nvSpPr>
      <xdr:spPr>
        <a:xfrm>
          <a:off x="2093881" y="7527179"/>
          <a:ext cx="1851771" cy="5899897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405288</xdr:colOff>
      <xdr:row>7</xdr:row>
      <xdr:rowOff>184275</xdr:rowOff>
    </xdr:from>
    <xdr:to>
      <xdr:col>8</xdr:col>
      <xdr:colOff>102729</xdr:colOff>
      <xdr:row>21</xdr:row>
      <xdr:rowOff>72215</xdr:rowOff>
    </xdr:to>
    <xdr:sp macro="" textlink="">
      <xdr:nvSpPr>
        <xdr:cNvPr id="8" name="正方形/長方形 28">
          <a:extLst>
            <a:ext uri="{FF2B5EF4-FFF2-40B4-BE49-F238E27FC236}">
              <a16:creationId xmlns:a16="http://schemas.microsoft.com/office/drawing/2014/main" id="{4CDBC60B-E9BB-4190-855F-3CDC70513B11}"/>
            </a:ext>
          </a:extLst>
        </xdr:cNvPr>
        <xdr:cNvSpPr/>
      </xdr:nvSpPr>
      <xdr:spPr>
        <a:xfrm>
          <a:off x="3958113" y="2003550"/>
          <a:ext cx="2878791" cy="3221690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586909</xdr:colOff>
      <xdr:row>31</xdr:row>
      <xdr:rowOff>478257</xdr:rowOff>
    </xdr:from>
    <xdr:to>
      <xdr:col>8</xdr:col>
      <xdr:colOff>74054</xdr:colOff>
      <xdr:row>32</xdr:row>
      <xdr:rowOff>476390</xdr:rowOff>
    </xdr:to>
    <xdr:grpSp>
      <xdr:nvGrpSpPr>
        <xdr:cNvPr id="9" name="グループ化 37">
          <a:extLst>
            <a:ext uri="{FF2B5EF4-FFF2-40B4-BE49-F238E27FC236}">
              <a16:creationId xmlns:a16="http://schemas.microsoft.com/office/drawing/2014/main" id="{A29C31F2-4B33-4EE9-8982-AD67A52A96A6}"/>
            </a:ext>
          </a:extLst>
        </xdr:cNvPr>
        <xdr:cNvGrpSpPr/>
      </xdr:nvGrpSpPr>
      <xdr:grpSpPr>
        <a:xfrm>
          <a:off x="2765753" y="10991476"/>
          <a:ext cx="4059145" cy="1010164"/>
          <a:chOff x="2319618" y="10925735"/>
          <a:chExt cx="3192697" cy="930089"/>
        </a:xfrm>
      </xdr:grpSpPr>
      <xdr:sp macro="" textlink="">
        <xdr:nvSpPr>
          <xdr:cNvPr id="10" name="吹き出し: 折線 32">
            <a:extLst>
              <a:ext uri="{FF2B5EF4-FFF2-40B4-BE49-F238E27FC236}">
                <a16:creationId xmlns:a16="http://schemas.microsoft.com/office/drawing/2014/main" id="{E43AD0A8-3581-494C-85E1-45F9E35A7F0B}"/>
              </a:ext>
            </a:extLst>
          </xdr:cNvPr>
          <xdr:cNvSpPr/>
        </xdr:nvSpPr>
        <xdr:spPr>
          <a:xfrm>
            <a:off x="2599765" y="10925735"/>
            <a:ext cx="2912550" cy="443651"/>
          </a:xfrm>
          <a:prstGeom prst="borderCallout2">
            <a:avLst>
              <a:gd name="adj1" fmla="val 84"/>
              <a:gd name="adj2" fmla="val 12326"/>
              <a:gd name="adj3" fmla="val -81249"/>
              <a:gd name="adj4" fmla="val 10103"/>
              <a:gd name="adj5" fmla="val -166170"/>
              <a:gd name="adj6" fmla="val -7171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zh-CN" altLang="en-US" sz="1100">
                <a:solidFill>
                  <a:schemeClr val="tx1"/>
                </a:solidFill>
              </a:rPr>
              <a:t>如化学成分无法公开，请将成分说明填写为</a:t>
            </a:r>
            <a:r>
              <a:rPr kumimoji="1" lang="en-US" altLang="zh-CN" sz="1100">
                <a:solidFill>
                  <a:schemeClr val="tx1"/>
                </a:solidFill>
                <a:latin typeface="SimSun" panose="02010600030101010101" pitchFamily="2" charset="-122"/>
                <a:ea typeface="SimSun" panose="02010600030101010101" pitchFamily="2" charset="-122"/>
              </a:rPr>
              <a:t>【</a:t>
            </a:r>
            <a:r>
              <a:rPr kumimoji="1" lang="zh-CN" altLang="en-US" sz="1100">
                <a:solidFill>
                  <a:schemeClr val="tx1"/>
                </a:solidFill>
                <a:latin typeface="SimSun" panose="02010600030101010101" pitchFamily="2" charset="-122"/>
                <a:ea typeface="SimSun" panose="02010600030101010101" pitchFamily="2" charset="-122"/>
              </a:rPr>
              <a:t>其他成分</a:t>
            </a:r>
            <a:r>
              <a:rPr kumimoji="1" lang="en-US" altLang="zh-CN" sz="1100">
                <a:solidFill>
                  <a:schemeClr val="tx1"/>
                </a:solidFill>
                <a:latin typeface="SimSun" panose="02010600030101010101" pitchFamily="2" charset="-122"/>
                <a:ea typeface="SimSun" panose="02010600030101010101" pitchFamily="2" charset="-122"/>
              </a:rPr>
              <a:t>】【</a:t>
            </a:r>
            <a:r>
              <a:rPr kumimoji="1" lang="zh-CN" altLang="en-US" sz="1100">
                <a:solidFill>
                  <a:schemeClr val="tx1"/>
                </a:solidFill>
                <a:latin typeface="SimSun" panose="02010600030101010101" pitchFamily="2" charset="-122"/>
                <a:ea typeface="SimSun" panose="02010600030101010101" pitchFamily="2" charset="-122"/>
              </a:rPr>
              <a:t>添加剂</a:t>
            </a:r>
            <a:r>
              <a:rPr kumimoji="1" lang="en-US" altLang="zh-CN" sz="1100">
                <a:solidFill>
                  <a:schemeClr val="tx1"/>
                </a:solidFill>
                <a:latin typeface="SimSun" panose="02010600030101010101" pitchFamily="2" charset="-122"/>
                <a:ea typeface="SimSun" panose="02010600030101010101" pitchFamily="2" charset="-122"/>
              </a:rPr>
              <a:t>】</a:t>
            </a:r>
            <a:r>
              <a:rPr kumimoji="1" lang="zh-CN" altLang="en-US" sz="1100">
                <a:solidFill>
                  <a:schemeClr val="tx1"/>
                </a:solidFill>
                <a:latin typeface="SimSun" panose="02010600030101010101" pitchFamily="2" charset="-122"/>
                <a:ea typeface="SimSun" panose="02010600030101010101" pitchFamily="2" charset="-122"/>
              </a:rPr>
              <a:t>等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11" name="直線矢印コネクタ 33">
            <a:extLst>
              <a:ext uri="{FF2B5EF4-FFF2-40B4-BE49-F238E27FC236}">
                <a16:creationId xmlns:a16="http://schemas.microsoft.com/office/drawing/2014/main" id="{A591F35B-AA50-48F6-B1D8-009D9CA96DA0}"/>
              </a:ext>
            </a:extLst>
          </xdr:cNvPr>
          <xdr:cNvCxnSpPr/>
        </xdr:nvCxnSpPr>
        <xdr:spPr>
          <a:xfrm flipH="1">
            <a:off x="2319618" y="11508441"/>
            <a:ext cx="515470" cy="347383"/>
          </a:xfrm>
          <a:prstGeom prst="straightConnector1">
            <a:avLst/>
          </a:prstGeom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504269</xdr:colOff>
      <xdr:row>28</xdr:row>
      <xdr:rowOff>100852</xdr:rowOff>
    </xdr:from>
    <xdr:to>
      <xdr:col>9</xdr:col>
      <xdr:colOff>1299886</xdr:colOff>
      <xdr:row>33</xdr:row>
      <xdr:rowOff>728382</xdr:rowOff>
    </xdr:to>
    <xdr:sp macro="" textlink="">
      <xdr:nvSpPr>
        <xdr:cNvPr id="12" name="正方形/長方形 29">
          <a:extLst>
            <a:ext uri="{FF2B5EF4-FFF2-40B4-BE49-F238E27FC236}">
              <a16:creationId xmlns:a16="http://schemas.microsoft.com/office/drawing/2014/main" id="{020FADF9-FD5E-42B3-9C17-77900A611481}"/>
            </a:ext>
          </a:extLst>
        </xdr:cNvPr>
        <xdr:cNvSpPr/>
      </xdr:nvSpPr>
      <xdr:spPr>
        <a:xfrm>
          <a:off x="7238444" y="7558927"/>
          <a:ext cx="1481417" cy="5675780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523878</xdr:colOff>
      <xdr:row>29</xdr:row>
      <xdr:rowOff>142876</xdr:rowOff>
    </xdr:from>
    <xdr:to>
      <xdr:col>9</xdr:col>
      <xdr:colOff>607220</xdr:colOff>
      <xdr:row>30</xdr:row>
      <xdr:rowOff>519112</xdr:rowOff>
    </xdr:to>
    <xdr:grpSp>
      <xdr:nvGrpSpPr>
        <xdr:cNvPr id="13" name="グループ化 38">
          <a:extLst>
            <a:ext uri="{FF2B5EF4-FFF2-40B4-BE49-F238E27FC236}">
              <a16:creationId xmlns:a16="http://schemas.microsoft.com/office/drawing/2014/main" id="{42A075BE-33D3-4F90-8F2D-D201E69A175C}"/>
            </a:ext>
          </a:extLst>
        </xdr:cNvPr>
        <xdr:cNvGrpSpPr/>
      </xdr:nvGrpSpPr>
      <xdr:grpSpPr>
        <a:xfrm>
          <a:off x="4083847" y="8632032"/>
          <a:ext cx="3964779" cy="1388268"/>
          <a:chOff x="3717407" y="8221523"/>
          <a:chExt cx="3592590" cy="2429148"/>
        </a:xfrm>
        <a:solidFill>
          <a:sysClr val="window" lastClr="FFFFFF"/>
        </a:solidFill>
      </xdr:grpSpPr>
      <xdr:sp macro="" textlink="">
        <xdr:nvSpPr>
          <xdr:cNvPr id="14" name="吹き出し: 折線 19">
            <a:extLst>
              <a:ext uri="{FF2B5EF4-FFF2-40B4-BE49-F238E27FC236}">
                <a16:creationId xmlns:a16="http://schemas.microsoft.com/office/drawing/2014/main" id="{D87A746C-D47D-4730-AD4F-B3523D6ACC47}"/>
              </a:ext>
            </a:extLst>
          </xdr:cNvPr>
          <xdr:cNvSpPr/>
        </xdr:nvSpPr>
        <xdr:spPr>
          <a:xfrm>
            <a:off x="3717407" y="9888176"/>
            <a:ext cx="2794046" cy="762495"/>
          </a:xfrm>
          <a:prstGeom prst="borderCallout2">
            <a:avLst>
              <a:gd name="adj1" fmla="val 36084"/>
              <a:gd name="adj2" fmla="val 100131"/>
              <a:gd name="adj3" fmla="val 36751"/>
              <a:gd name="adj4" fmla="val 119480"/>
              <a:gd name="adj5" fmla="val 170530"/>
              <a:gd name="adj6" fmla="val 128797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zh-CN" altLang="en-US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请按照总含量合计为</a:t>
            </a:r>
            <a:r>
              <a:rPr kumimoji="1" lang="en-US" altLang="zh-CN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100%</a:t>
            </a:r>
            <a:r>
              <a:rPr kumimoji="1" lang="zh-CN" altLang="en-US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的规则进行填写</a:t>
            </a: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15" name="直線矢印コネクタ 20">
            <a:extLst>
              <a:ext uri="{FF2B5EF4-FFF2-40B4-BE49-F238E27FC236}">
                <a16:creationId xmlns:a16="http://schemas.microsoft.com/office/drawing/2014/main" id="{A21C6AF4-CFBE-4ACD-844D-E2C52CF1EE88}"/>
              </a:ext>
            </a:extLst>
          </xdr:cNvPr>
          <xdr:cNvCxnSpPr/>
        </xdr:nvCxnSpPr>
        <xdr:spPr>
          <a:xfrm flipV="1">
            <a:off x="7051072" y="8221523"/>
            <a:ext cx="258925" cy="1958314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123267</xdr:colOff>
      <xdr:row>28</xdr:row>
      <xdr:rowOff>100853</xdr:rowOff>
    </xdr:from>
    <xdr:to>
      <xdr:col>11</xdr:col>
      <xdr:colOff>1378324</xdr:colOff>
      <xdr:row>33</xdr:row>
      <xdr:rowOff>717176</xdr:rowOff>
    </xdr:to>
    <xdr:sp macro="" textlink="">
      <xdr:nvSpPr>
        <xdr:cNvPr id="18" name="正方形/長方形 35">
          <a:extLst>
            <a:ext uri="{FF2B5EF4-FFF2-40B4-BE49-F238E27FC236}">
              <a16:creationId xmlns:a16="http://schemas.microsoft.com/office/drawing/2014/main" id="{18F163D2-F8A1-47E5-8B75-4AE6F4D1A44C}"/>
            </a:ext>
          </a:extLst>
        </xdr:cNvPr>
        <xdr:cNvSpPr/>
      </xdr:nvSpPr>
      <xdr:spPr>
        <a:xfrm>
          <a:off x="9210117" y="7558928"/>
          <a:ext cx="1255057" cy="5664573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1624856</xdr:colOff>
      <xdr:row>28</xdr:row>
      <xdr:rowOff>100853</xdr:rowOff>
    </xdr:from>
    <xdr:to>
      <xdr:col>12</xdr:col>
      <xdr:colOff>1344706</xdr:colOff>
      <xdr:row>33</xdr:row>
      <xdr:rowOff>705970</xdr:rowOff>
    </xdr:to>
    <xdr:sp macro="" textlink="">
      <xdr:nvSpPr>
        <xdr:cNvPr id="20" name="正方形/長方形 40">
          <a:extLst>
            <a:ext uri="{FF2B5EF4-FFF2-40B4-BE49-F238E27FC236}">
              <a16:creationId xmlns:a16="http://schemas.microsoft.com/office/drawing/2014/main" id="{2EE92B10-62C9-40D3-9DAA-64A955C58B8B}"/>
            </a:ext>
          </a:extLst>
        </xdr:cNvPr>
        <xdr:cNvSpPr/>
      </xdr:nvSpPr>
      <xdr:spPr>
        <a:xfrm>
          <a:off x="10711706" y="7558928"/>
          <a:ext cx="1434350" cy="5653367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1662622</xdr:colOff>
      <xdr:row>28</xdr:row>
      <xdr:rowOff>89646</xdr:rowOff>
    </xdr:from>
    <xdr:to>
      <xdr:col>17</xdr:col>
      <xdr:colOff>2940844</xdr:colOff>
      <xdr:row>33</xdr:row>
      <xdr:rowOff>881063</xdr:rowOff>
    </xdr:to>
    <xdr:sp macro="" textlink="">
      <xdr:nvSpPr>
        <xdr:cNvPr id="21" name="正方形/長方形 41">
          <a:extLst>
            <a:ext uri="{FF2B5EF4-FFF2-40B4-BE49-F238E27FC236}">
              <a16:creationId xmlns:a16="http://schemas.microsoft.com/office/drawing/2014/main" id="{444CD87F-D66C-48A2-9B99-99E797931BE1}"/>
            </a:ext>
          </a:extLst>
        </xdr:cNvPr>
        <xdr:cNvSpPr/>
      </xdr:nvSpPr>
      <xdr:spPr>
        <a:xfrm>
          <a:off x="12485403" y="7566771"/>
          <a:ext cx="11505691" cy="5851573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1246</xdr:colOff>
      <xdr:row>28</xdr:row>
      <xdr:rowOff>819276</xdr:rowOff>
    </xdr:from>
    <xdr:to>
      <xdr:col>13</xdr:col>
      <xdr:colOff>1771774</xdr:colOff>
      <xdr:row>29</xdr:row>
      <xdr:rowOff>371040</xdr:rowOff>
    </xdr:to>
    <xdr:sp macro="" textlink="">
      <xdr:nvSpPr>
        <xdr:cNvPr id="22" name="吹き出し: 折線 14">
          <a:extLst>
            <a:ext uri="{FF2B5EF4-FFF2-40B4-BE49-F238E27FC236}">
              <a16:creationId xmlns:a16="http://schemas.microsoft.com/office/drawing/2014/main" id="{1EF01F2E-A2E2-4BCF-97AA-01505B5AD5ED}"/>
            </a:ext>
          </a:extLst>
        </xdr:cNvPr>
        <xdr:cNvSpPr/>
      </xdr:nvSpPr>
      <xdr:spPr>
        <a:xfrm>
          <a:off x="10802596" y="8277351"/>
          <a:ext cx="3485028" cy="561414"/>
        </a:xfrm>
        <a:prstGeom prst="borderCallout2">
          <a:avLst>
            <a:gd name="adj1" fmla="val 84"/>
            <a:gd name="adj2" fmla="val 38180"/>
            <a:gd name="adj3" fmla="val -21249"/>
            <a:gd name="adj4" fmla="val 38017"/>
            <a:gd name="adj5" fmla="val -30170"/>
            <a:gd name="adj6" fmla="val 3178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zh-CN" altLang="en-US" sz="1100">
              <a:solidFill>
                <a:schemeClr val="tx1"/>
              </a:solidFill>
            </a:rPr>
            <a:t>有意添加该成分、或该成分为主要成分（主产物</a:t>
          </a:r>
          <a:r>
            <a:rPr kumimoji="1" lang="en-US" altLang="zh-CN" sz="1100">
              <a:solidFill>
                <a:schemeClr val="tx1"/>
              </a:solidFill>
            </a:rPr>
            <a:t>)</a:t>
          </a:r>
          <a:r>
            <a:rPr kumimoji="1" lang="zh-CN" altLang="en-US" sz="1100">
              <a:solidFill>
                <a:schemeClr val="tx1"/>
              </a:solidFill>
            </a:rPr>
            <a:t>时，请从下拉菜单中选择</a:t>
          </a:r>
          <a:r>
            <a:rPr kumimoji="1" lang="en-US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zh-CN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有</a:t>
          </a:r>
          <a:r>
            <a:rPr kumimoji="1" lang="zh-CN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意添加</a:t>
          </a:r>
          <a:r>
            <a:rPr kumimoji="1" lang="en-US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74085</xdr:colOff>
      <xdr:row>32</xdr:row>
      <xdr:rowOff>734607</xdr:rowOff>
    </xdr:from>
    <xdr:to>
      <xdr:col>13</xdr:col>
      <xdr:colOff>813673</xdr:colOff>
      <xdr:row>33</xdr:row>
      <xdr:rowOff>286371</xdr:rowOff>
    </xdr:to>
    <xdr:sp macro="" textlink="">
      <xdr:nvSpPr>
        <xdr:cNvPr id="23" name="吹き出し: 折線 16">
          <a:extLst>
            <a:ext uri="{FF2B5EF4-FFF2-40B4-BE49-F238E27FC236}">
              <a16:creationId xmlns:a16="http://schemas.microsoft.com/office/drawing/2014/main" id="{E4B4489E-61AB-4CC5-AD7D-CC31F62ADCF8}"/>
            </a:ext>
          </a:extLst>
        </xdr:cNvPr>
        <xdr:cNvSpPr/>
      </xdr:nvSpPr>
      <xdr:spPr>
        <a:xfrm>
          <a:off x="10875435" y="12231282"/>
          <a:ext cx="2454088" cy="561414"/>
        </a:xfrm>
        <a:prstGeom prst="borderCallout2">
          <a:avLst>
            <a:gd name="adj1" fmla="val 84"/>
            <a:gd name="adj2" fmla="val 38180"/>
            <a:gd name="adj3" fmla="val -21249"/>
            <a:gd name="adj4" fmla="val 38017"/>
            <a:gd name="adj5" fmla="val -35868"/>
            <a:gd name="adj6" fmla="val 26609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zh-CN" altLang="en-US" sz="1100">
              <a:solidFill>
                <a:schemeClr val="tx1"/>
              </a:solidFill>
            </a:rPr>
            <a:t>对于生产过程中的副产物，请从下拉菜单中选择</a:t>
          </a:r>
          <a:r>
            <a:rPr kumimoji="1" lang="en-US" altLang="zh-CN" sz="11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【</a:t>
          </a:r>
          <a:r>
            <a:rPr kumimoji="1" lang="zh-CN" altLang="en-US" sz="1100">
              <a:solidFill>
                <a:schemeClr val="tx1"/>
              </a:solidFill>
              <a:latin typeface="等线" panose="02010600030101010101" pitchFamily="2" charset="-122"/>
              <a:ea typeface="等线" panose="02010600030101010101" pitchFamily="2" charset="-122"/>
            </a:rPr>
            <a:t>无意添加</a:t>
          </a:r>
          <a:r>
            <a:rPr kumimoji="1" lang="en-US" altLang="zh-CN" sz="11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】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806760</xdr:colOff>
      <xdr:row>26</xdr:row>
      <xdr:rowOff>192803</xdr:rowOff>
    </xdr:from>
    <xdr:to>
      <xdr:col>18</xdr:col>
      <xdr:colOff>4381063</xdr:colOff>
      <xdr:row>28</xdr:row>
      <xdr:rowOff>519641</xdr:rowOff>
    </xdr:to>
    <xdr:sp macro="" textlink="">
      <xdr:nvSpPr>
        <xdr:cNvPr id="24" name="吹き出し: 折線 2">
          <a:extLst>
            <a:ext uri="{FF2B5EF4-FFF2-40B4-BE49-F238E27FC236}">
              <a16:creationId xmlns:a16="http://schemas.microsoft.com/office/drawing/2014/main" id="{7C2B4F2E-15D7-4C57-93E9-2CF0746F6B65}"/>
            </a:ext>
          </a:extLst>
        </xdr:cNvPr>
        <xdr:cNvSpPr/>
      </xdr:nvSpPr>
      <xdr:spPr>
        <a:xfrm>
          <a:off x="24838335" y="6974603"/>
          <a:ext cx="3574303" cy="1003113"/>
        </a:xfrm>
        <a:prstGeom prst="borderCallout2">
          <a:avLst>
            <a:gd name="adj1" fmla="val 18751"/>
            <a:gd name="adj2" fmla="val -1509"/>
            <a:gd name="adj3" fmla="val 18751"/>
            <a:gd name="adj4" fmla="val -9843"/>
            <a:gd name="adj5" fmla="val 128633"/>
            <a:gd name="adj6" fmla="val -1257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zh-CN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如果有</a:t>
          </a:r>
          <a:r>
            <a:rPr kumimoji="1" lang="zh-CN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除毒剧法和消防法</a:t>
          </a:r>
          <a:r>
            <a:rPr kumimoji="1" lang="zh-CN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以外</a:t>
          </a:r>
          <a:r>
            <a:rPr kumimoji="1" lang="zh-CN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其他适用</a:t>
          </a:r>
          <a:r>
            <a:rPr kumimoji="1" lang="zh-CN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的法律法规</a:t>
          </a:r>
          <a:r>
            <a:rPr kumimoji="1" lang="zh-CN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zh-CN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请</a:t>
          </a:r>
          <a:r>
            <a:rPr kumimoji="1" lang="zh-CN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在此</a:t>
          </a:r>
          <a:r>
            <a:rPr kumimoji="1" lang="zh-CN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填写</a:t>
          </a:r>
          <a:r>
            <a:rPr kumimoji="1" lang="zh-CN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zh-CN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在填写法律法规名称的基础上，请正确填写是否符合该项法律法规的要求。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0</xdr:colOff>
      <xdr:row>29</xdr:row>
      <xdr:rowOff>264581</xdr:rowOff>
    </xdr:from>
    <xdr:to>
      <xdr:col>15</xdr:col>
      <xdr:colOff>1524746</xdr:colOff>
      <xdr:row>30</xdr:row>
      <xdr:rowOff>920749</xdr:rowOff>
    </xdr:to>
    <xdr:grpSp>
      <xdr:nvGrpSpPr>
        <xdr:cNvPr id="25" name="グループ化 10">
          <a:extLst>
            <a:ext uri="{FF2B5EF4-FFF2-40B4-BE49-F238E27FC236}">
              <a16:creationId xmlns:a16="http://schemas.microsoft.com/office/drawing/2014/main" id="{378B5159-133E-4A06-B884-D577BA8740DA}"/>
            </a:ext>
          </a:extLst>
        </xdr:cNvPr>
        <xdr:cNvGrpSpPr/>
      </xdr:nvGrpSpPr>
      <xdr:grpSpPr>
        <a:xfrm>
          <a:off x="14847094" y="8753737"/>
          <a:ext cx="3441652" cy="1668200"/>
          <a:chOff x="18108707" y="8684558"/>
          <a:chExt cx="3258008" cy="3515360"/>
        </a:xfrm>
        <a:solidFill>
          <a:schemeClr val="accent6">
            <a:lumMod val="20000"/>
            <a:lumOff val="80000"/>
          </a:schemeClr>
        </a:solidFill>
      </xdr:grpSpPr>
      <xdr:sp macro="" textlink="">
        <xdr:nvSpPr>
          <xdr:cNvPr id="26" name="吹き出し: 折線 11">
            <a:extLst>
              <a:ext uri="{FF2B5EF4-FFF2-40B4-BE49-F238E27FC236}">
                <a16:creationId xmlns:a16="http://schemas.microsoft.com/office/drawing/2014/main" id="{0F863B5E-02CB-4E47-A22A-2E433E16F138}"/>
              </a:ext>
            </a:extLst>
          </xdr:cNvPr>
          <xdr:cNvSpPr/>
        </xdr:nvSpPr>
        <xdr:spPr>
          <a:xfrm>
            <a:off x="18108707" y="8684558"/>
            <a:ext cx="3258008" cy="1231494"/>
          </a:xfrm>
          <a:prstGeom prst="borderCallout2">
            <a:avLst>
              <a:gd name="adj1" fmla="val 84"/>
              <a:gd name="adj2" fmla="val 38180"/>
              <a:gd name="adj3" fmla="val -21249"/>
              <a:gd name="adj4" fmla="val 38017"/>
              <a:gd name="adj5" fmla="val -35503"/>
              <a:gd name="adj6" fmla="val 33570"/>
            </a:avLst>
          </a:prstGeom>
          <a:grpFill/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zh-CN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请务必填写化审法中的编号。具有编号，但无法公开的情况下请填写为</a:t>
            </a:r>
            <a:r>
              <a:rPr kumimoji="1" lang="en-US" altLang="zh-CN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imSun" panose="02010600030101010101" pitchFamily="2" charset="-122"/>
                <a:ea typeface="SimSun" panose="02010600030101010101" pitchFamily="2" charset="-122"/>
                <a:cs typeface="+mn-cs"/>
              </a:rPr>
              <a:t>【</a:t>
            </a:r>
            <a:r>
              <a:rPr kumimoji="1" lang="zh-CN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非公开</a:t>
            </a:r>
            <a:r>
              <a:rPr kumimoji="1" lang="en-US" altLang="zh-CN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imSun" panose="02010600030101010101" pitchFamily="2" charset="-122"/>
                <a:ea typeface="SimSun" panose="02010600030101010101" pitchFamily="2" charset="-122"/>
                <a:cs typeface="+mn-cs"/>
              </a:rPr>
              <a:t>】</a:t>
            </a: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>
              <a:solidFill>
                <a:schemeClr val="tx1"/>
              </a:solidFill>
            </a:endParaRPr>
          </a:p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27" name="直線矢印コネクタ 12">
            <a:extLst>
              <a:ext uri="{FF2B5EF4-FFF2-40B4-BE49-F238E27FC236}">
                <a16:creationId xmlns:a16="http://schemas.microsoft.com/office/drawing/2014/main" id="{5C7A22AC-ECD8-41A5-BE3B-65C545A3879A}"/>
              </a:ext>
            </a:extLst>
          </xdr:cNvPr>
          <xdr:cNvCxnSpPr/>
        </xdr:nvCxnSpPr>
        <xdr:spPr>
          <a:xfrm flipH="1">
            <a:off x="19050819" y="9939240"/>
            <a:ext cx="264089" cy="2260678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1521760</xdr:colOff>
      <xdr:row>30</xdr:row>
      <xdr:rowOff>815789</xdr:rowOff>
    </xdr:from>
    <xdr:to>
      <xdr:col>17</xdr:col>
      <xdr:colOff>3196166</xdr:colOff>
      <xdr:row>31</xdr:row>
      <xdr:rowOff>152400</xdr:rowOff>
    </xdr:to>
    <xdr:sp macro="" textlink="">
      <xdr:nvSpPr>
        <xdr:cNvPr id="28" name="吹き出し: 折線 43">
          <a:extLst>
            <a:ext uri="{FF2B5EF4-FFF2-40B4-BE49-F238E27FC236}">
              <a16:creationId xmlns:a16="http://schemas.microsoft.com/office/drawing/2014/main" id="{9445F1ED-F833-4833-9BE8-19D55A90BF83}"/>
            </a:ext>
          </a:extLst>
        </xdr:cNvPr>
        <xdr:cNvSpPr/>
      </xdr:nvSpPr>
      <xdr:spPr>
        <a:xfrm>
          <a:off x="22543435" y="10293164"/>
          <a:ext cx="1483906" cy="346261"/>
        </a:xfrm>
        <a:prstGeom prst="borderCallout2">
          <a:avLst>
            <a:gd name="adj1" fmla="val 17417"/>
            <a:gd name="adj2" fmla="val -510"/>
            <a:gd name="adj3" fmla="val 14751"/>
            <a:gd name="adj4" fmla="val -7221"/>
            <a:gd name="adj5" fmla="val -47503"/>
            <a:gd name="adj6" fmla="val -12541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zh-CN" altLang="en-US" sz="1100">
              <a:solidFill>
                <a:schemeClr val="tx1"/>
              </a:solidFill>
            </a:rPr>
            <a:t>请从下拉菜单中选择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1438712</xdr:colOff>
      <xdr:row>28</xdr:row>
      <xdr:rowOff>92138</xdr:rowOff>
    </xdr:from>
    <xdr:to>
      <xdr:col>16</xdr:col>
      <xdr:colOff>795494</xdr:colOff>
      <xdr:row>28</xdr:row>
      <xdr:rowOff>441761</xdr:rowOff>
    </xdr:to>
    <xdr:sp macro="" textlink="">
      <xdr:nvSpPr>
        <xdr:cNvPr id="29" name="吹き出し: 折線 45">
          <a:extLst>
            <a:ext uri="{FF2B5EF4-FFF2-40B4-BE49-F238E27FC236}">
              <a16:creationId xmlns:a16="http://schemas.microsoft.com/office/drawing/2014/main" id="{76CC5E4E-1183-45D6-A2A5-62146FB10CDB}"/>
            </a:ext>
          </a:extLst>
        </xdr:cNvPr>
        <xdr:cNvSpPr/>
      </xdr:nvSpPr>
      <xdr:spPr>
        <a:xfrm>
          <a:off x="18174137" y="7550213"/>
          <a:ext cx="1728507" cy="349623"/>
        </a:xfrm>
        <a:prstGeom prst="borderCallout2">
          <a:avLst>
            <a:gd name="adj1" fmla="val 17417"/>
            <a:gd name="adj2" fmla="val -510"/>
            <a:gd name="adj3" fmla="val 21417"/>
            <a:gd name="adj4" fmla="val -7221"/>
            <a:gd name="adj5" fmla="val 45252"/>
            <a:gd name="adj6" fmla="val -25349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1330263</xdr:colOff>
      <xdr:row>28</xdr:row>
      <xdr:rowOff>148916</xdr:rowOff>
    </xdr:from>
    <xdr:to>
      <xdr:col>14</xdr:col>
      <xdr:colOff>790139</xdr:colOff>
      <xdr:row>28</xdr:row>
      <xdr:rowOff>460439</xdr:rowOff>
    </xdr:to>
    <xdr:sp macro="" textlink="">
      <xdr:nvSpPr>
        <xdr:cNvPr id="30" name="吹き出し: 折線 46">
          <a:extLst>
            <a:ext uri="{FF2B5EF4-FFF2-40B4-BE49-F238E27FC236}">
              <a16:creationId xmlns:a16="http://schemas.microsoft.com/office/drawing/2014/main" id="{8D8AB2D3-7DEE-4428-9498-EAFF66D6BEF4}"/>
            </a:ext>
          </a:extLst>
        </xdr:cNvPr>
        <xdr:cNvSpPr/>
      </xdr:nvSpPr>
      <xdr:spPr>
        <a:xfrm>
          <a:off x="13846113" y="7606991"/>
          <a:ext cx="1764926" cy="311523"/>
        </a:xfrm>
        <a:prstGeom prst="borderCallout2">
          <a:avLst>
            <a:gd name="adj1" fmla="val 17417"/>
            <a:gd name="adj2" fmla="val -510"/>
            <a:gd name="adj3" fmla="val 9427"/>
            <a:gd name="adj4" fmla="val -6376"/>
            <a:gd name="adj5" fmla="val 75830"/>
            <a:gd name="adj6" fmla="val -14763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zh-CN" altLang="en-US" sz="1100">
              <a:solidFill>
                <a:schemeClr val="tx1"/>
              </a:solidFill>
            </a:rPr>
            <a:t>请从下拉菜单中选择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112058</xdr:colOff>
      <xdr:row>29</xdr:row>
      <xdr:rowOff>976313</xdr:rowOff>
    </xdr:from>
    <xdr:to>
      <xdr:col>12</xdr:col>
      <xdr:colOff>1059656</xdr:colOff>
      <xdr:row>30</xdr:row>
      <xdr:rowOff>336176</xdr:rowOff>
    </xdr:to>
    <xdr:sp macro="" textlink="">
      <xdr:nvSpPr>
        <xdr:cNvPr id="31" name="吹き出し: 折線 17">
          <a:extLst>
            <a:ext uri="{FF2B5EF4-FFF2-40B4-BE49-F238E27FC236}">
              <a16:creationId xmlns:a16="http://schemas.microsoft.com/office/drawing/2014/main" id="{B77B9A51-A4C2-4FD9-A91D-B79FE140ABCD}"/>
            </a:ext>
          </a:extLst>
        </xdr:cNvPr>
        <xdr:cNvSpPr/>
      </xdr:nvSpPr>
      <xdr:spPr>
        <a:xfrm>
          <a:off x="9220339" y="9465469"/>
          <a:ext cx="2662098" cy="371895"/>
        </a:xfrm>
        <a:prstGeom prst="borderCallout2">
          <a:avLst>
            <a:gd name="adj1" fmla="val 98084"/>
            <a:gd name="adj2" fmla="val 37692"/>
            <a:gd name="adj3" fmla="val 134751"/>
            <a:gd name="adj4" fmla="val 31676"/>
            <a:gd name="adj5" fmla="val 249054"/>
            <a:gd name="adj6" fmla="val 29955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Cas RN</a:t>
          </a:r>
          <a:r>
            <a:rPr kumimoji="1" lang="zh-CN" altLang="en-US" sz="1100">
              <a:solidFill>
                <a:schemeClr val="tx1"/>
              </a:solidFill>
            </a:rPr>
            <a:t>无法公开时，请填写为</a:t>
          </a:r>
          <a:r>
            <a:rPr kumimoji="1" lang="en-US" altLang="zh-CN" sz="11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【</a:t>
          </a:r>
          <a:r>
            <a:rPr kumimoji="1" lang="zh-CN" altLang="en-US" sz="11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非公开</a:t>
          </a:r>
          <a:r>
            <a:rPr kumimoji="1" lang="en-US" altLang="zh-CN" sz="11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】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105717</xdr:colOff>
      <xdr:row>29</xdr:row>
      <xdr:rowOff>241861</xdr:rowOff>
    </xdr:from>
    <xdr:to>
      <xdr:col>17</xdr:col>
      <xdr:colOff>1365249</xdr:colOff>
      <xdr:row>30</xdr:row>
      <xdr:rowOff>825503</xdr:rowOff>
    </xdr:to>
    <xdr:grpSp>
      <xdr:nvGrpSpPr>
        <xdr:cNvPr id="33" name="グループ化 48">
          <a:extLst>
            <a:ext uri="{FF2B5EF4-FFF2-40B4-BE49-F238E27FC236}">
              <a16:creationId xmlns:a16="http://schemas.microsoft.com/office/drawing/2014/main" id="{9084A001-C5E8-4915-B6A2-CEA03250815A}"/>
            </a:ext>
          </a:extLst>
        </xdr:cNvPr>
        <xdr:cNvGrpSpPr/>
      </xdr:nvGrpSpPr>
      <xdr:grpSpPr>
        <a:xfrm>
          <a:off x="19239061" y="8731017"/>
          <a:ext cx="3176438" cy="1595674"/>
          <a:chOff x="17887131" y="8835024"/>
          <a:chExt cx="3978673" cy="2114130"/>
        </a:xfrm>
        <a:solidFill>
          <a:schemeClr val="accent6">
            <a:lumMod val="20000"/>
            <a:lumOff val="80000"/>
          </a:schemeClr>
        </a:solidFill>
      </xdr:grpSpPr>
      <xdr:sp macro="" textlink="">
        <xdr:nvSpPr>
          <xdr:cNvPr id="34" name="吹き出し: 折線 49">
            <a:extLst>
              <a:ext uri="{FF2B5EF4-FFF2-40B4-BE49-F238E27FC236}">
                <a16:creationId xmlns:a16="http://schemas.microsoft.com/office/drawing/2014/main" id="{FB771AA1-E72F-4F70-AEFB-D423732BC282}"/>
              </a:ext>
            </a:extLst>
          </xdr:cNvPr>
          <xdr:cNvSpPr/>
        </xdr:nvSpPr>
        <xdr:spPr>
          <a:xfrm>
            <a:off x="17887131" y="8835024"/>
            <a:ext cx="3978673" cy="677931"/>
          </a:xfrm>
          <a:prstGeom prst="borderCallout2">
            <a:avLst>
              <a:gd name="adj1" fmla="val 84"/>
              <a:gd name="adj2" fmla="val 38180"/>
              <a:gd name="adj3" fmla="val -21249"/>
              <a:gd name="adj4" fmla="val 38017"/>
              <a:gd name="adj5" fmla="val -35503"/>
              <a:gd name="adj6" fmla="val 33570"/>
            </a:avLst>
          </a:prstGeom>
          <a:grpFill/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zh-CN" altLang="en-US" sz="1100">
                <a:solidFill>
                  <a:schemeClr val="tx1"/>
                </a:solidFill>
              </a:rPr>
              <a:t>请务必填写安卫法</a:t>
            </a:r>
            <a:r>
              <a:rPr kumimoji="1" lang="en-US" altLang="zh-CN" sz="1100">
                <a:solidFill>
                  <a:schemeClr val="tx1"/>
                </a:solidFill>
              </a:rPr>
              <a:t>/ISHL</a:t>
            </a:r>
            <a:r>
              <a:rPr kumimoji="1" lang="zh-CN" altLang="en-US" sz="1100">
                <a:solidFill>
                  <a:schemeClr val="tx1"/>
                </a:solidFill>
              </a:rPr>
              <a:t>中的编号。具有编号，但无法公开的情况下请填写为</a:t>
            </a:r>
            <a:r>
              <a:rPr kumimoji="1" lang="en-US" altLang="zh-CN" sz="1100">
                <a:solidFill>
                  <a:schemeClr val="tx1"/>
                </a:solidFill>
                <a:latin typeface="SimSun" panose="02010600030101010101" pitchFamily="2" charset="-122"/>
                <a:ea typeface="SimSun" panose="02010600030101010101" pitchFamily="2" charset="-122"/>
              </a:rPr>
              <a:t>【</a:t>
            </a:r>
            <a:r>
              <a:rPr kumimoji="1" lang="zh-CN" altLang="en-US" sz="1100">
                <a:solidFill>
                  <a:schemeClr val="tx1"/>
                </a:solidFill>
              </a:rPr>
              <a:t>非公开</a:t>
            </a:r>
            <a:r>
              <a:rPr kumimoji="1" lang="en-US" altLang="zh-CN" sz="1100">
                <a:solidFill>
                  <a:schemeClr val="tx1"/>
                </a:solidFill>
                <a:latin typeface="SimSun" panose="02010600030101010101" pitchFamily="2" charset="-122"/>
                <a:ea typeface="SimSun" panose="02010600030101010101" pitchFamily="2" charset="-122"/>
              </a:rPr>
              <a:t>】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35" name="直線矢印コネクタ 50">
            <a:extLst>
              <a:ext uri="{FF2B5EF4-FFF2-40B4-BE49-F238E27FC236}">
                <a16:creationId xmlns:a16="http://schemas.microsoft.com/office/drawing/2014/main" id="{A1125183-2FAE-41AE-AECE-E3196BEEA528}"/>
              </a:ext>
            </a:extLst>
          </xdr:cNvPr>
          <xdr:cNvCxnSpPr/>
        </xdr:nvCxnSpPr>
        <xdr:spPr>
          <a:xfrm flipH="1">
            <a:off x="18988003" y="9493965"/>
            <a:ext cx="405067" cy="1455189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1417170</xdr:colOff>
      <xdr:row>28</xdr:row>
      <xdr:rowOff>123515</xdr:rowOff>
    </xdr:from>
    <xdr:to>
      <xdr:col>16</xdr:col>
      <xdr:colOff>740640</xdr:colOff>
      <xdr:row>28</xdr:row>
      <xdr:rowOff>461746</xdr:rowOff>
    </xdr:to>
    <xdr:pic>
      <xdr:nvPicPr>
        <xdr:cNvPr id="36" name="图片 37">
          <a:extLst>
            <a:ext uri="{FF2B5EF4-FFF2-40B4-BE49-F238E27FC236}">
              <a16:creationId xmlns:a16="http://schemas.microsoft.com/office/drawing/2014/main" id="{D3AE2610-5F62-4643-86E8-B304A1838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52595" y="7581590"/>
          <a:ext cx="1695195" cy="338231"/>
        </a:xfrm>
        <a:prstGeom prst="rect">
          <a:avLst/>
        </a:prstGeom>
      </xdr:spPr>
    </xdr:pic>
    <xdr:clientData/>
  </xdr:twoCellAnchor>
  <xdr:twoCellAnchor>
    <xdr:from>
      <xdr:col>9</xdr:col>
      <xdr:colOff>1265021</xdr:colOff>
      <xdr:row>33</xdr:row>
      <xdr:rowOff>700367</xdr:rowOff>
    </xdr:from>
    <xdr:to>
      <xdr:col>12</xdr:col>
      <xdr:colOff>186143</xdr:colOff>
      <xdr:row>34</xdr:row>
      <xdr:rowOff>74084</xdr:rowOff>
    </xdr:to>
    <xdr:sp macro="" textlink="">
      <xdr:nvSpPr>
        <xdr:cNvPr id="37" name="吹き出し: 折線 18">
          <a:extLst>
            <a:ext uri="{FF2B5EF4-FFF2-40B4-BE49-F238E27FC236}">
              <a16:creationId xmlns:a16="http://schemas.microsoft.com/office/drawing/2014/main" id="{63FED958-9C63-4884-977E-99D2D6D91037}"/>
            </a:ext>
          </a:extLst>
        </xdr:cNvPr>
        <xdr:cNvSpPr/>
      </xdr:nvSpPr>
      <xdr:spPr>
        <a:xfrm>
          <a:off x="8684996" y="13206692"/>
          <a:ext cx="2302497" cy="383367"/>
        </a:xfrm>
        <a:prstGeom prst="borderCallout2">
          <a:avLst>
            <a:gd name="adj1" fmla="val 84"/>
            <a:gd name="adj2" fmla="val 38180"/>
            <a:gd name="adj3" fmla="val -63249"/>
            <a:gd name="adj4" fmla="val 38017"/>
            <a:gd name="adj5" fmla="val -154085"/>
            <a:gd name="adj6" fmla="val 52055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zh-CN" altLang="en-US" sz="1100">
              <a:solidFill>
                <a:schemeClr val="tx1"/>
              </a:solidFill>
            </a:rPr>
            <a:t>没有</a:t>
          </a:r>
          <a:r>
            <a:rPr kumimoji="1" lang="en-US" altLang="zh-CN" sz="1100">
              <a:solidFill>
                <a:schemeClr val="tx1"/>
              </a:solidFill>
            </a:rPr>
            <a:t>CAS RN</a:t>
          </a:r>
          <a:r>
            <a:rPr kumimoji="1" lang="zh-CN" altLang="en-US" sz="1100">
              <a:solidFill>
                <a:schemeClr val="tx1"/>
              </a:solidFill>
            </a:rPr>
            <a:t>时，请填写为</a:t>
          </a:r>
          <a:r>
            <a:rPr kumimoji="1" lang="en-US" altLang="zh-CN" sz="11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【</a:t>
          </a:r>
          <a:r>
            <a:rPr kumimoji="1" lang="zh-CN" altLang="en-US" sz="11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无</a:t>
          </a:r>
          <a:r>
            <a:rPr kumimoji="1" lang="en-US" altLang="zh-CN" sz="11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】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6</xdr:col>
      <xdr:colOff>404813</xdr:colOff>
      <xdr:row>6</xdr:row>
      <xdr:rowOff>59534</xdr:rowOff>
    </xdr:from>
    <xdr:ext cx="357188" cy="342786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64442D8F-1015-457C-B827-D87883D98D69}"/>
            </a:ext>
          </a:extLst>
        </xdr:cNvPr>
        <xdr:cNvSpPr txBox="1"/>
      </xdr:nvSpPr>
      <xdr:spPr>
        <a:xfrm>
          <a:off x="3964782" y="1643065"/>
          <a:ext cx="357188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/>
            <a:t>1</a:t>
          </a:r>
          <a:endParaRPr kumimoji="1" lang="ja-JP" altLang="en-US" sz="1600" b="1"/>
        </a:p>
      </xdr:txBody>
    </xdr:sp>
    <xdr:clientData/>
  </xdr:oneCellAnchor>
  <xdr:oneCellAnchor>
    <xdr:from>
      <xdr:col>4</xdr:col>
      <xdr:colOff>854873</xdr:colOff>
      <xdr:row>26</xdr:row>
      <xdr:rowOff>402408</xdr:rowOff>
    </xdr:from>
    <xdr:ext cx="357188" cy="342786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A1769ED0-235F-4559-8A62-C454C0AD44A8}"/>
            </a:ext>
          </a:extLst>
        </xdr:cNvPr>
        <xdr:cNvSpPr txBox="1"/>
      </xdr:nvSpPr>
      <xdr:spPr>
        <a:xfrm>
          <a:off x="2081217" y="7200877"/>
          <a:ext cx="357188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/>
            <a:t>2</a:t>
          </a:r>
          <a:endParaRPr kumimoji="1" lang="ja-JP" altLang="en-US" sz="1600" b="1"/>
        </a:p>
      </xdr:txBody>
    </xdr:sp>
    <xdr:clientData/>
  </xdr:oneCellAnchor>
  <xdr:oneCellAnchor>
    <xdr:from>
      <xdr:col>8</xdr:col>
      <xdr:colOff>495282</xdr:colOff>
      <xdr:row>26</xdr:row>
      <xdr:rowOff>352406</xdr:rowOff>
    </xdr:from>
    <xdr:ext cx="528655" cy="39280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A655C57E-F0AD-42B4-84AD-CF1A7DD7AF23}"/>
            </a:ext>
          </a:extLst>
        </xdr:cNvPr>
        <xdr:cNvSpPr txBox="1"/>
      </xdr:nvSpPr>
      <xdr:spPr>
        <a:xfrm>
          <a:off x="7246126" y="7150875"/>
          <a:ext cx="528655" cy="392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ja-JP" altLang="en-US" sz="1400" b="1">
              <a:latin typeface="+mn-lt"/>
            </a:rPr>
            <a:t>①</a:t>
          </a:r>
        </a:p>
      </xdr:txBody>
    </xdr:sp>
    <xdr:clientData/>
  </xdr:oneCellAnchor>
  <xdr:oneCellAnchor>
    <xdr:from>
      <xdr:col>11</xdr:col>
      <xdr:colOff>123801</xdr:colOff>
      <xdr:row>26</xdr:row>
      <xdr:rowOff>397652</xdr:rowOff>
    </xdr:from>
    <xdr:ext cx="528655" cy="39280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938D2861-5673-456F-8708-09693C530EB9}"/>
            </a:ext>
          </a:extLst>
        </xdr:cNvPr>
        <xdr:cNvSpPr txBox="1"/>
      </xdr:nvSpPr>
      <xdr:spPr>
        <a:xfrm>
          <a:off x="9232082" y="7196121"/>
          <a:ext cx="528655" cy="392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ja-JP" altLang="en-US" sz="1400" b="1">
              <a:latin typeface="+mn-lt"/>
            </a:rPr>
            <a:t>②</a:t>
          </a:r>
        </a:p>
      </xdr:txBody>
    </xdr:sp>
    <xdr:clientData/>
  </xdr:oneCellAnchor>
  <xdr:oneCellAnchor>
    <xdr:from>
      <xdr:col>11</xdr:col>
      <xdr:colOff>1619252</xdr:colOff>
      <xdr:row>26</xdr:row>
      <xdr:rowOff>381001</xdr:rowOff>
    </xdr:from>
    <xdr:ext cx="528655" cy="39280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A1F57ACC-EC3B-485C-B966-08C1D0A424A7}"/>
            </a:ext>
          </a:extLst>
        </xdr:cNvPr>
        <xdr:cNvSpPr txBox="1"/>
      </xdr:nvSpPr>
      <xdr:spPr>
        <a:xfrm>
          <a:off x="10727533" y="7179470"/>
          <a:ext cx="528655" cy="392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ja-JP" altLang="en-US" sz="1400" b="1">
              <a:latin typeface="+mn-lt"/>
            </a:rPr>
            <a:t>③</a:t>
          </a:r>
        </a:p>
      </xdr:txBody>
    </xdr:sp>
    <xdr:clientData/>
  </xdr:oneCellAnchor>
  <xdr:oneCellAnchor>
    <xdr:from>
      <xdr:col>12</xdr:col>
      <xdr:colOff>1654956</xdr:colOff>
      <xdr:row>26</xdr:row>
      <xdr:rowOff>369095</xdr:rowOff>
    </xdr:from>
    <xdr:ext cx="528655" cy="39280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795DA7F4-FC45-42E2-B8F1-16985030AC13}"/>
            </a:ext>
          </a:extLst>
        </xdr:cNvPr>
        <xdr:cNvSpPr txBox="1"/>
      </xdr:nvSpPr>
      <xdr:spPr>
        <a:xfrm>
          <a:off x="12477737" y="7167564"/>
          <a:ext cx="528655" cy="392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ja-JP" altLang="en-US" sz="1400" b="1">
              <a:latin typeface="+mn-lt"/>
            </a:rPr>
            <a:t>④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3552824</xdr:colOff>
      <xdr:row>1</xdr:row>
      <xdr:rowOff>85726</xdr:rowOff>
    </xdr:from>
    <xdr:to>
      <xdr:col>17</xdr:col>
      <xdr:colOff>4393405</xdr:colOff>
      <xdr:row>3</xdr:row>
      <xdr:rowOff>177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093F39B-3B21-401A-8C36-DA4736DD3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83924" y="333376"/>
          <a:ext cx="840581" cy="533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780910</xdr:colOff>
      <xdr:row>28</xdr:row>
      <xdr:rowOff>250031</xdr:rowOff>
    </xdr:from>
    <xdr:to>
      <xdr:col>6</xdr:col>
      <xdr:colOff>296255</xdr:colOff>
      <xdr:row>33</xdr:row>
      <xdr:rowOff>921686</xdr:rowOff>
    </xdr:to>
    <xdr:sp macro="" textlink="">
      <xdr:nvSpPr>
        <xdr:cNvPr id="3" name="正方形/長方形 72">
          <a:extLst>
            <a:ext uri="{FF2B5EF4-FFF2-40B4-BE49-F238E27FC236}">
              <a16:creationId xmlns:a16="http://schemas.microsoft.com/office/drawing/2014/main" id="{1EE6598A-C9D4-433C-866F-75B0CFC61E1D}"/>
            </a:ext>
          </a:extLst>
        </xdr:cNvPr>
        <xdr:cNvSpPr/>
      </xdr:nvSpPr>
      <xdr:spPr>
        <a:xfrm>
          <a:off x="2007254" y="7346156"/>
          <a:ext cx="1848970" cy="5731811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405513</xdr:colOff>
      <xdr:row>7</xdr:row>
      <xdr:rowOff>179295</xdr:rowOff>
    </xdr:from>
    <xdr:to>
      <xdr:col>8</xdr:col>
      <xdr:colOff>58130</xdr:colOff>
      <xdr:row>21</xdr:row>
      <xdr:rowOff>67235</xdr:rowOff>
    </xdr:to>
    <xdr:sp macro="" textlink="">
      <xdr:nvSpPr>
        <xdr:cNvPr id="4" name="正方形/長方形 73">
          <a:extLst>
            <a:ext uri="{FF2B5EF4-FFF2-40B4-BE49-F238E27FC236}">
              <a16:creationId xmlns:a16="http://schemas.microsoft.com/office/drawing/2014/main" id="{93F9E738-3278-4801-A27B-945D321384F1}"/>
            </a:ext>
          </a:extLst>
        </xdr:cNvPr>
        <xdr:cNvSpPr/>
      </xdr:nvSpPr>
      <xdr:spPr>
        <a:xfrm>
          <a:off x="3958338" y="1998570"/>
          <a:ext cx="2624417" cy="3269315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459445</xdr:colOff>
      <xdr:row>28</xdr:row>
      <xdr:rowOff>268941</xdr:rowOff>
    </xdr:from>
    <xdr:to>
      <xdr:col>9</xdr:col>
      <xdr:colOff>1255062</xdr:colOff>
      <xdr:row>33</xdr:row>
      <xdr:rowOff>896471</xdr:rowOff>
    </xdr:to>
    <xdr:sp macro="" textlink="">
      <xdr:nvSpPr>
        <xdr:cNvPr id="5" name="正方形/長方形 74">
          <a:extLst>
            <a:ext uri="{FF2B5EF4-FFF2-40B4-BE49-F238E27FC236}">
              <a16:creationId xmlns:a16="http://schemas.microsoft.com/office/drawing/2014/main" id="{FBF69A08-6EA1-4F67-ACD9-D14ACE099FEE}"/>
            </a:ext>
          </a:extLst>
        </xdr:cNvPr>
        <xdr:cNvSpPr/>
      </xdr:nvSpPr>
      <xdr:spPr>
        <a:xfrm>
          <a:off x="6984070" y="7355541"/>
          <a:ext cx="1481417" cy="5675780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78443</xdr:colOff>
      <xdr:row>28</xdr:row>
      <xdr:rowOff>268942</xdr:rowOff>
    </xdr:from>
    <xdr:to>
      <xdr:col>11</xdr:col>
      <xdr:colOff>1333500</xdr:colOff>
      <xdr:row>33</xdr:row>
      <xdr:rowOff>885265</xdr:rowOff>
    </xdr:to>
    <xdr:sp macro="" textlink="">
      <xdr:nvSpPr>
        <xdr:cNvPr id="6" name="正方形/長方形 77">
          <a:extLst>
            <a:ext uri="{FF2B5EF4-FFF2-40B4-BE49-F238E27FC236}">
              <a16:creationId xmlns:a16="http://schemas.microsoft.com/office/drawing/2014/main" id="{60B52450-1AE5-4990-974A-1BCDCEE636E2}"/>
            </a:ext>
          </a:extLst>
        </xdr:cNvPr>
        <xdr:cNvSpPr/>
      </xdr:nvSpPr>
      <xdr:spPr>
        <a:xfrm>
          <a:off x="8955743" y="7355542"/>
          <a:ext cx="1255057" cy="5664573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1580032</xdr:colOff>
      <xdr:row>28</xdr:row>
      <xdr:rowOff>268942</xdr:rowOff>
    </xdr:from>
    <xdr:to>
      <xdr:col>12</xdr:col>
      <xdr:colOff>1299882</xdr:colOff>
      <xdr:row>33</xdr:row>
      <xdr:rowOff>874059</xdr:rowOff>
    </xdr:to>
    <xdr:sp macro="" textlink="">
      <xdr:nvSpPr>
        <xdr:cNvPr id="7" name="正方形/長方形 79">
          <a:extLst>
            <a:ext uri="{FF2B5EF4-FFF2-40B4-BE49-F238E27FC236}">
              <a16:creationId xmlns:a16="http://schemas.microsoft.com/office/drawing/2014/main" id="{7D4F0181-0612-4991-AD65-31CEB90A84BD}"/>
            </a:ext>
          </a:extLst>
        </xdr:cNvPr>
        <xdr:cNvSpPr/>
      </xdr:nvSpPr>
      <xdr:spPr>
        <a:xfrm>
          <a:off x="10457332" y="7355542"/>
          <a:ext cx="1434350" cy="5653367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1490383</xdr:colOff>
      <xdr:row>28</xdr:row>
      <xdr:rowOff>257735</xdr:rowOff>
    </xdr:from>
    <xdr:to>
      <xdr:col>14</xdr:col>
      <xdr:colOff>2143125</xdr:colOff>
      <xdr:row>33</xdr:row>
      <xdr:rowOff>862852</xdr:rowOff>
    </xdr:to>
    <xdr:sp macro="" textlink="">
      <xdr:nvSpPr>
        <xdr:cNvPr id="8" name="正方形/長方形 80">
          <a:extLst>
            <a:ext uri="{FF2B5EF4-FFF2-40B4-BE49-F238E27FC236}">
              <a16:creationId xmlns:a16="http://schemas.microsoft.com/office/drawing/2014/main" id="{4DEFA3EA-5A24-4C50-9486-1933810A875B}"/>
            </a:ext>
          </a:extLst>
        </xdr:cNvPr>
        <xdr:cNvSpPr/>
      </xdr:nvSpPr>
      <xdr:spPr>
        <a:xfrm>
          <a:off x="12082183" y="7344335"/>
          <a:ext cx="3872192" cy="5653367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78441</xdr:colOff>
      <xdr:row>33</xdr:row>
      <xdr:rowOff>773204</xdr:rowOff>
    </xdr:from>
    <xdr:to>
      <xdr:col>12</xdr:col>
      <xdr:colOff>661147</xdr:colOff>
      <xdr:row>34</xdr:row>
      <xdr:rowOff>202406</xdr:rowOff>
    </xdr:to>
    <xdr:sp macro="" textlink="">
      <xdr:nvSpPr>
        <xdr:cNvPr id="9" name="吹き出し: 折線 94">
          <a:extLst>
            <a:ext uri="{FF2B5EF4-FFF2-40B4-BE49-F238E27FC236}">
              <a16:creationId xmlns:a16="http://schemas.microsoft.com/office/drawing/2014/main" id="{285656EF-415B-4431-BDEA-6EB950FFD8E3}"/>
            </a:ext>
          </a:extLst>
        </xdr:cNvPr>
        <xdr:cNvSpPr/>
      </xdr:nvSpPr>
      <xdr:spPr>
        <a:xfrm>
          <a:off x="8955741" y="12908054"/>
          <a:ext cx="2297206" cy="438852"/>
        </a:xfrm>
        <a:prstGeom prst="borderCallout2">
          <a:avLst>
            <a:gd name="adj1" fmla="val 84"/>
            <a:gd name="adj2" fmla="val 38180"/>
            <a:gd name="adj3" fmla="val -63249"/>
            <a:gd name="adj4" fmla="val 38017"/>
            <a:gd name="adj5" fmla="val -126170"/>
            <a:gd name="adj6" fmla="val 3178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zh-CN" altLang="en-US" sz="1100">
              <a:solidFill>
                <a:schemeClr val="tx1"/>
              </a:solidFill>
            </a:rPr>
            <a:t>没有</a:t>
          </a:r>
          <a:r>
            <a:rPr kumimoji="1" lang="en-US" altLang="ja-JP" sz="1100">
              <a:solidFill>
                <a:schemeClr val="tx1"/>
              </a:solidFill>
            </a:rPr>
            <a:t>CAS RN</a:t>
          </a:r>
          <a:r>
            <a:rPr kumimoji="1" lang="zh-CN" altLang="en-US" sz="1100">
              <a:solidFill>
                <a:schemeClr val="tx1"/>
              </a:solidFill>
            </a:rPr>
            <a:t>的时候请填写为</a:t>
          </a:r>
          <a:r>
            <a:rPr kumimoji="1" lang="en-US" altLang="zh-CN" sz="11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【</a:t>
          </a:r>
          <a:r>
            <a:rPr kumimoji="1" lang="zh-CN" altLang="en-US" sz="11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无</a:t>
          </a:r>
          <a:r>
            <a:rPr kumimoji="1" lang="en-US" altLang="zh-CN" sz="11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】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504965</xdr:colOff>
      <xdr:row>31</xdr:row>
      <xdr:rowOff>453932</xdr:rowOff>
    </xdr:from>
    <xdr:to>
      <xdr:col>8</xdr:col>
      <xdr:colOff>100620</xdr:colOff>
      <xdr:row>32</xdr:row>
      <xdr:rowOff>452812</xdr:rowOff>
    </xdr:to>
    <xdr:grpSp>
      <xdr:nvGrpSpPr>
        <xdr:cNvPr id="10" name="グループ化 95">
          <a:extLst>
            <a:ext uri="{FF2B5EF4-FFF2-40B4-BE49-F238E27FC236}">
              <a16:creationId xmlns:a16="http://schemas.microsoft.com/office/drawing/2014/main" id="{3CBC6D35-9EBD-488D-B060-BB280CEB1900}"/>
            </a:ext>
          </a:extLst>
        </xdr:cNvPr>
        <xdr:cNvGrpSpPr/>
      </xdr:nvGrpSpPr>
      <xdr:grpSpPr>
        <a:xfrm>
          <a:off x="2683809" y="10586151"/>
          <a:ext cx="3953342" cy="1010911"/>
          <a:chOff x="2319618" y="10943752"/>
          <a:chExt cx="3569660" cy="912072"/>
        </a:xfrm>
        <a:solidFill>
          <a:schemeClr val="accent6">
            <a:lumMod val="20000"/>
            <a:lumOff val="80000"/>
          </a:schemeClr>
        </a:solidFill>
      </xdr:grpSpPr>
      <xdr:sp macro="" textlink="">
        <xdr:nvSpPr>
          <xdr:cNvPr id="11" name="吹き出し: 折線 96">
            <a:extLst>
              <a:ext uri="{FF2B5EF4-FFF2-40B4-BE49-F238E27FC236}">
                <a16:creationId xmlns:a16="http://schemas.microsoft.com/office/drawing/2014/main" id="{087D31DA-EAAE-4571-826D-FD21E7F0B2E3}"/>
              </a:ext>
            </a:extLst>
          </xdr:cNvPr>
          <xdr:cNvSpPr/>
        </xdr:nvSpPr>
        <xdr:spPr>
          <a:xfrm>
            <a:off x="2852483" y="10943752"/>
            <a:ext cx="3036795" cy="592286"/>
          </a:xfrm>
          <a:prstGeom prst="borderCallout2">
            <a:avLst>
              <a:gd name="adj1" fmla="val 84"/>
              <a:gd name="adj2" fmla="val 12326"/>
              <a:gd name="adj3" fmla="val -81249"/>
              <a:gd name="adj4" fmla="val 10103"/>
              <a:gd name="adj5" fmla="val -144406"/>
              <a:gd name="adj6" fmla="val -8233"/>
            </a:avLst>
          </a:prstGeom>
          <a:grpFill/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zh-CN" altLang="zh-CN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如化学成分无法公开，请将成分说明</a:t>
            </a:r>
            <a:r>
              <a:rPr kumimoji="1" lang="zh-CN" altLang="en-US" sz="1100">
                <a:solidFill>
                  <a:schemeClr val="tx1"/>
                </a:solidFill>
              </a:rPr>
              <a:t>填写为</a:t>
            </a:r>
            <a:r>
              <a:rPr kumimoji="1" lang="en-US" altLang="zh-CN" sz="1100">
                <a:solidFill>
                  <a:schemeClr val="tx1"/>
                </a:solidFill>
                <a:latin typeface="SimSun" panose="02010600030101010101" pitchFamily="2" charset="-122"/>
                <a:ea typeface="SimSun" panose="02010600030101010101" pitchFamily="2" charset="-122"/>
              </a:rPr>
              <a:t>【</a:t>
            </a:r>
            <a:r>
              <a:rPr kumimoji="1" lang="zh-CN" altLang="en-US" sz="1100">
                <a:solidFill>
                  <a:schemeClr val="tx1"/>
                </a:solidFill>
                <a:latin typeface="SimSun" panose="02010600030101010101" pitchFamily="2" charset="-122"/>
                <a:ea typeface="SimSun" panose="02010600030101010101" pitchFamily="2" charset="-122"/>
              </a:rPr>
              <a:t>其他成分</a:t>
            </a:r>
            <a:r>
              <a:rPr kumimoji="1" lang="en-US" altLang="zh-CN" sz="1100">
                <a:solidFill>
                  <a:schemeClr val="tx1"/>
                </a:solidFill>
                <a:latin typeface="SimSun" panose="02010600030101010101" pitchFamily="2" charset="-122"/>
                <a:ea typeface="SimSun" panose="02010600030101010101" pitchFamily="2" charset="-122"/>
              </a:rPr>
              <a:t>】</a:t>
            </a:r>
            <a:r>
              <a:rPr kumimoji="1" lang="ja-JP" altLang="en-US" sz="1100">
                <a:solidFill>
                  <a:schemeClr val="tx1"/>
                </a:solidFill>
                <a:latin typeface="+mn-lt"/>
                <a:ea typeface="+mn-ea"/>
              </a:rPr>
              <a:t>【</a:t>
            </a:r>
            <a:r>
              <a:rPr kumimoji="1" lang="zh-CN" altLang="en-US" sz="1100">
                <a:solidFill>
                  <a:schemeClr val="tx1"/>
                </a:solidFill>
                <a:latin typeface="+mn-lt"/>
                <a:ea typeface="+mn-ea"/>
              </a:rPr>
              <a:t>添加剂</a:t>
            </a:r>
            <a:r>
              <a:rPr kumimoji="1" lang="en-US" altLang="zh-CN" sz="1100">
                <a:solidFill>
                  <a:schemeClr val="tx1"/>
                </a:solidFill>
                <a:latin typeface="SimSun" panose="02010600030101010101" pitchFamily="2" charset="-122"/>
                <a:ea typeface="SimSun" panose="02010600030101010101" pitchFamily="2" charset="-122"/>
              </a:rPr>
              <a:t>】</a:t>
            </a:r>
            <a:r>
              <a:rPr kumimoji="1" lang="ja-JP" altLang="en-US" sz="1100">
                <a:solidFill>
                  <a:schemeClr val="tx1"/>
                </a:solidFill>
              </a:rPr>
              <a:t>等</a:t>
            </a:r>
          </a:p>
        </xdr:txBody>
      </xdr:sp>
      <xdr:cxnSp macro="">
        <xdr:nvCxnSpPr>
          <xdr:cNvPr id="12" name="直線矢印コネクタ 97">
            <a:extLst>
              <a:ext uri="{FF2B5EF4-FFF2-40B4-BE49-F238E27FC236}">
                <a16:creationId xmlns:a16="http://schemas.microsoft.com/office/drawing/2014/main" id="{B3B793A7-8BA0-4235-A302-D4A5E0F7A5DA}"/>
              </a:ext>
            </a:extLst>
          </xdr:cNvPr>
          <xdr:cNvCxnSpPr/>
        </xdr:nvCxnSpPr>
        <xdr:spPr>
          <a:xfrm flipH="1">
            <a:off x="2319618" y="11508441"/>
            <a:ext cx="515470" cy="347383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216218</xdr:colOff>
      <xdr:row>29</xdr:row>
      <xdr:rowOff>234996</xdr:rowOff>
    </xdr:from>
    <xdr:to>
      <xdr:col>9</xdr:col>
      <xdr:colOff>559968</xdr:colOff>
      <xdr:row>30</xdr:row>
      <xdr:rowOff>320041</xdr:rowOff>
    </xdr:to>
    <xdr:grpSp>
      <xdr:nvGrpSpPr>
        <xdr:cNvPr id="13" name="グループ化 98">
          <a:extLst>
            <a:ext uri="{FF2B5EF4-FFF2-40B4-BE49-F238E27FC236}">
              <a16:creationId xmlns:a16="http://schemas.microsoft.com/office/drawing/2014/main" id="{12FF3685-C910-4B46-89DB-1C43B9C0C7B7}"/>
            </a:ext>
          </a:extLst>
        </xdr:cNvPr>
        <xdr:cNvGrpSpPr/>
      </xdr:nvGrpSpPr>
      <xdr:grpSpPr>
        <a:xfrm>
          <a:off x="3776187" y="8343152"/>
          <a:ext cx="4010875" cy="1097077"/>
          <a:chOff x="3525520" y="8729129"/>
          <a:chExt cx="3948413" cy="1875222"/>
        </a:xfrm>
        <a:solidFill>
          <a:schemeClr val="accent6">
            <a:lumMod val="20000"/>
            <a:lumOff val="80000"/>
          </a:schemeClr>
        </a:solidFill>
      </xdr:grpSpPr>
      <xdr:sp macro="" textlink="">
        <xdr:nvSpPr>
          <xdr:cNvPr id="14" name="吹き出し: 折線 99">
            <a:extLst>
              <a:ext uri="{FF2B5EF4-FFF2-40B4-BE49-F238E27FC236}">
                <a16:creationId xmlns:a16="http://schemas.microsoft.com/office/drawing/2014/main" id="{1C193344-472E-4A45-877A-29F3938ABC87}"/>
              </a:ext>
            </a:extLst>
          </xdr:cNvPr>
          <xdr:cNvSpPr/>
        </xdr:nvSpPr>
        <xdr:spPr>
          <a:xfrm>
            <a:off x="3525520" y="9805145"/>
            <a:ext cx="3296493" cy="799206"/>
          </a:xfrm>
          <a:prstGeom prst="borderCallout2">
            <a:avLst>
              <a:gd name="adj1" fmla="val 36084"/>
              <a:gd name="adj2" fmla="val 100131"/>
              <a:gd name="adj3" fmla="val 52029"/>
              <a:gd name="adj4" fmla="val 113436"/>
              <a:gd name="adj5" fmla="val 208059"/>
              <a:gd name="adj6" fmla="val 123383"/>
            </a:avLst>
          </a:prstGeom>
          <a:grpFill/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zh-CN" altLang="en-US" sz="1100">
                <a:solidFill>
                  <a:schemeClr val="tx1"/>
                </a:solidFill>
              </a:rPr>
              <a:t>请按照总含量合计为</a:t>
            </a:r>
            <a:r>
              <a:rPr kumimoji="1" lang="en-US" altLang="zh-CN" sz="1100">
                <a:solidFill>
                  <a:schemeClr val="tx1"/>
                </a:solidFill>
              </a:rPr>
              <a:t>100%</a:t>
            </a:r>
            <a:r>
              <a:rPr kumimoji="1" lang="zh-CN" altLang="en-US" sz="1100">
                <a:solidFill>
                  <a:schemeClr val="tx1"/>
                </a:solidFill>
              </a:rPr>
              <a:t>的规则进行填写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15" name="直線矢印コネクタ 100">
            <a:extLst>
              <a:ext uri="{FF2B5EF4-FFF2-40B4-BE49-F238E27FC236}">
                <a16:creationId xmlns:a16="http://schemas.microsoft.com/office/drawing/2014/main" id="{70B0C174-BFF2-4E87-B80B-96C37C97F0C6}"/>
              </a:ext>
            </a:extLst>
          </xdr:cNvPr>
          <xdr:cNvCxnSpPr/>
        </xdr:nvCxnSpPr>
        <xdr:spPr>
          <a:xfrm flipV="1">
            <a:off x="7249815" y="8729129"/>
            <a:ext cx="224118" cy="1490382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1240379</xdr:colOff>
      <xdr:row>28</xdr:row>
      <xdr:rowOff>841001</xdr:rowOff>
    </xdr:from>
    <xdr:to>
      <xdr:col>13</xdr:col>
      <xdr:colOff>1202166</xdr:colOff>
      <xdr:row>29</xdr:row>
      <xdr:rowOff>392765</xdr:rowOff>
    </xdr:to>
    <xdr:sp macro="" textlink="">
      <xdr:nvSpPr>
        <xdr:cNvPr id="16" name="吹き出し: 折線 101">
          <a:extLst>
            <a:ext uri="{FF2B5EF4-FFF2-40B4-BE49-F238E27FC236}">
              <a16:creationId xmlns:a16="http://schemas.microsoft.com/office/drawing/2014/main" id="{552C0456-7EDF-46F4-BF17-5B8D6833BCC4}"/>
            </a:ext>
          </a:extLst>
        </xdr:cNvPr>
        <xdr:cNvSpPr/>
      </xdr:nvSpPr>
      <xdr:spPr>
        <a:xfrm>
          <a:off x="10117679" y="7927601"/>
          <a:ext cx="3228862" cy="561414"/>
        </a:xfrm>
        <a:prstGeom prst="borderCallout2">
          <a:avLst>
            <a:gd name="adj1" fmla="val 84"/>
            <a:gd name="adj2" fmla="val 38180"/>
            <a:gd name="adj3" fmla="val -21249"/>
            <a:gd name="adj4" fmla="val 38017"/>
            <a:gd name="adj5" fmla="val -49176"/>
            <a:gd name="adj6" fmla="val 3400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zh-CN" altLang="en-US" sz="1100">
              <a:solidFill>
                <a:schemeClr val="tx1"/>
              </a:solidFill>
            </a:rPr>
            <a:t>有意添加该成分，或该成分为主要成分（主产物）时，</a:t>
          </a:r>
          <a:r>
            <a:rPr kumimoji="1" lang="zh-CN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请从下拉菜单中选择</a:t>
          </a:r>
          <a:r>
            <a:rPr kumimoji="1" lang="en-US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zh-CN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有</a:t>
          </a:r>
          <a:r>
            <a:rPr kumimoji="1" lang="zh-CN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意添加</a:t>
          </a:r>
          <a:r>
            <a:rPr kumimoji="1" lang="en-US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1680182</xdr:colOff>
      <xdr:row>32</xdr:row>
      <xdr:rowOff>687058</xdr:rowOff>
    </xdr:from>
    <xdr:to>
      <xdr:col>13</xdr:col>
      <xdr:colOff>705270</xdr:colOff>
      <xdr:row>33</xdr:row>
      <xdr:rowOff>238823</xdr:rowOff>
    </xdr:to>
    <xdr:sp macro="" textlink="">
      <xdr:nvSpPr>
        <xdr:cNvPr id="17" name="吹き出し: 折線 102">
          <a:extLst>
            <a:ext uri="{FF2B5EF4-FFF2-40B4-BE49-F238E27FC236}">
              <a16:creationId xmlns:a16="http://schemas.microsoft.com/office/drawing/2014/main" id="{A66E148D-6996-4844-8B6E-BB9B1D1E06C0}"/>
            </a:ext>
          </a:extLst>
        </xdr:cNvPr>
        <xdr:cNvSpPr/>
      </xdr:nvSpPr>
      <xdr:spPr>
        <a:xfrm>
          <a:off x="10557482" y="11812258"/>
          <a:ext cx="2292163" cy="561415"/>
        </a:xfrm>
        <a:prstGeom prst="borderCallout2">
          <a:avLst>
            <a:gd name="adj1" fmla="val 84"/>
            <a:gd name="adj2" fmla="val 38180"/>
            <a:gd name="adj3" fmla="val -21249"/>
            <a:gd name="adj4" fmla="val 38017"/>
            <a:gd name="adj5" fmla="val -30170"/>
            <a:gd name="adj6" fmla="val 3178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zh-CN" altLang="en-US" sz="1100">
              <a:solidFill>
                <a:schemeClr val="tx1"/>
              </a:solidFill>
            </a:rPr>
            <a:t>对于生产过程中的副产物，请从下拉菜单中选择</a:t>
          </a:r>
          <a:r>
            <a:rPr kumimoji="1" lang="en-US" altLang="zh-CN" sz="11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【</a:t>
          </a:r>
          <a:r>
            <a:rPr kumimoji="1" lang="zh-CN" altLang="en-US" sz="11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无意添加</a:t>
          </a:r>
          <a:r>
            <a:rPr kumimoji="1" lang="en-US" altLang="zh-CN" sz="11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】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158282</xdr:colOff>
      <xdr:row>28</xdr:row>
      <xdr:rowOff>734686</xdr:rowOff>
    </xdr:from>
    <xdr:to>
      <xdr:col>14</xdr:col>
      <xdr:colOff>2087375</xdr:colOff>
      <xdr:row>29</xdr:row>
      <xdr:rowOff>6304</xdr:rowOff>
    </xdr:to>
    <xdr:sp macro="" textlink="">
      <xdr:nvSpPr>
        <xdr:cNvPr id="18" name="吹き出し: 折線 104">
          <a:extLst>
            <a:ext uri="{FF2B5EF4-FFF2-40B4-BE49-F238E27FC236}">
              <a16:creationId xmlns:a16="http://schemas.microsoft.com/office/drawing/2014/main" id="{1D2B93C1-9546-4EAE-99F6-F40CF487AC89}"/>
            </a:ext>
          </a:extLst>
        </xdr:cNvPr>
        <xdr:cNvSpPr/>
      </xdr:nvSpPr>
      <xdr:spPr>
        <a:xfrm>
          <a:off x="13969532" y="7821286"/>
          <a:ext cx="1929093" cy="281268"/>
        </a:xfrm>
        <a:prstGeom prst="borderCallout2">
          <a:avLst>
            <a:gd name="adj1" fmla="val 17417"/>
            <a:gd name="adj2" fmla="val -510"/>
            <a:gd name="adj3" fmla="val 21417"/>
            <a:gd name="adj4" fmla="val -7221"/>
            <a:gd name="adj5" fmla="val -42318"/>
            <a:gd name="adj6" fmla="val -73523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zh-CN" altLang="en-US" sz="1100">
              <a:solidFill>
                <a:schemeClr val="tx1"/>
              </a:solidFill>
            </a:rPr>
            <a:t>请从下拉菜单中选择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89646</xdr:colOff>
      <xdr:row>29</xdr:row>
      <xdr:rowOff>964406</xdr:rowOff>
    </xdr:from>
    <xdr:to>
      <xdr:col>12</xdr:col>
      <xdr:colOff>1059656</xdr:colOff>
      <xdr:row>30</xdr:row>
      <xdr:rowOff>313762</xdr:rowOff>
    </xdr:to>
    <xdr:sp macro="" textlink="">
      <xdr:nvSpPr>
        <xdr:cNvPr id="19" name="吹き出し: 折線 105">
          <a:extLst>
            <a:ext uri="{FF2B5EF4-FFF2-40B4-BE49-F238E27FC236}">
              <a16:creationId xmlns:a16="http://schemas.microsoft.com/office/drawing/2014/main" id="{6B407770-517C-404A-9A58-15688E271325}"/>
            </a:ext>
          </a:extLst>
        </xdr:cNvPr>
        <xdr:cNvSpPr/>
      </xdr:nvSpPr>
      <xdr:spPr>
        <a:xfrm>
          <a:off x="8983615" y="9072562"/>
          <a:ext cx="2684510" cy="361388"/>
        </a:xfrm>
        <a:prstGeom prst="borderCallout2">
          <a:avLst>
            <a:gd name="adj1" fmla="val 98084"/>
            <a:gd name="adj2" fmla="val 37692"/>
            <a:gd name="adj3" fmla="val 134751"/>
            <a:gd name="adj4" fmla="val 31676"/>
            <a:gd name="adj5" fmla="val 247249"/>
            <a:gd name="adj6" fmla="val 29079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Cas</a:t>
          </a:r>
          <a:r>
            <a:rPr kumimoji="1" lang="ja-JP" altLang="en-US" sz="1100">
              <a:solidFill>
                <a:schemeClr val="tx1"/>
              </a:solidFill>
            </a:rPr>
            <a:t> </a:t>
          </a:r>
          <a:r>
            <a:rPr kumimoji="1" lang="en-US" altLang="ja-JP" sz="1100">
              <a:solidFill>
                <a:schemeClr val="tx1"/>
              </a:solidFill>
            </a:rPr>
            <a:t>RN</a:t>
          </a:r>
          <a:r>
            <a:rPr kumimoji="1" lang="zh-CN" altLang="en-US" sz="1100">
              <a:solidFill>
                <a:schemeClr val="tx1"/>
              </a:solidFill>
            </a:rPr>
            <a:t>无法公开时，请填写为</a:t>
          </a:r>
          <a:r>
            <a:rPr kumimoji="1" lang="en-US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zh-CN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非公开</a:t>
          </a:r>
          <a:r>
            <a:rPr kumimoji="1" lang="en-US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347382</xdr:colOff>
      <xdr:row>30</xdr:row>
      <xdr:rowOff>102255</xdr:rowOff>
    </xdr:from>
    <xdr:to>
      <xdr:col>9</xdr:col>
      <xdr:colOff>595312</xdr:colOff>
      <xdr:row>32</xdr:row>
      <xdr:rowOff>821531</xdr:rowOff>
    </xdr:to>
    <xdr:cxnSp macro="">
      <xdr:nvCxnSpPr>
        <xdr:cNvPr id="20" name="直線矢印コネクタ 106">
          <a:extLst>
            <a:ext uri="{FF2B5EF4-FFF2-40B4-BE49-F238E27FC236}">
              <a16:creationId xmlns:a16="http://schemas.microsoft.com/office/drawing/2014/main" id="{08E5673A-E452-4524-9A8B-C33D2CACDFBA}"/>
            </a:ext>
          </a:extLst>
        </xdr:cNvPr>
        <xdr:cNvCxnSpPr/>
      </xdr:nvCxnSpPr>
      <xdr:spPr>
        <a:xfrm>
          <a:off x="7557807" y="9208155"/>
          <a:ext cx="247930" cy="2738576"/>
        </a:xfrm>
        <a:prstGeom prst="straightConnector1">
          <a:avLst/>
        </a:prstGeom>
        <a:ln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7004</xdr:colOff>
      <xdr:row>28</xdr:row>
      <xdr:rowOff>535781</xdr:rowOff>
    </xdr:from>
    <xdr:to>
      <xdr:col>14</xdr:col>
      <xdr:colOff>166688</xdr:colOff>
      <xdr:row>28</xdr:row>
      <xdr:rowOff>790715</xdr:rowOff>
    </xdr:to>
    <xdr:cxnSp macro="">
      <xdr:nvCxnSpPr>
        <xdr:cNvPr id="21" name="直線矢印コネクタ 109">
          <a:extLst>
            <a:ext uri="{FF2B5EF4-FFF2-40B4-BE49-F238E27FC236}">
              <a16:creationId xmlns:a16="http://schemas.microsoft.com/office/drawing/2014/main" id="{24D53494-1CBA-4AEF-A9E9-E12A0C5B6600}"/>
            </a:ext>
          </a:extLst>
        </xdr:cNvPr>
        <xdr:cNvCxnSpPr/>
      </xdr:nvCxnSpPr>
      <xdr:spPr>
        <a:xfrm flipV="1">
          <a:off x="13818254" y="7622381"/>
          <a:ext cx="159684" cy="254934"/>
        </a:xfrm>
        <a:prstGeom prst="straightConnector1">
          <a:avLst/>
        </a:prstGeom>
        <a:ln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23581</xdr:colOff>
      <xdr:row>5</xdr:row>
      <xdr:rowOff>230981</xdr:rowOff>
    </xdr:from>
    <xdr:to>
      <xdr:col>16</xdr:col>
      <xdr:colOff>714376</xdr:colOff>
      <xdr:row>22</xdr:row>
      <xdr:rowOff>142875</xdr:rowOff>
    </xdr:to>
    <xdr:sp macro="" textlink="">
      <xdr:nvSpPr>
        <xdr:cNvPr id="22" name="正方形/長方形 3">
          <a:extLst>
            <a:ext uri="{FF2B5EF4-FFF2-40B4-BE49-F238E27FC236}">
              <a16:creationId xmlns:a16="http://schemas.microsoft.com/office/drawing/2014/main" id="{018ED9C3-42A0-4BE4-A2CC-597D5FE3F552}"/>
            </a:ext>
          </a:extLst>
        </xdr:cNvPr>
        <xdr:cNvSpPr/>
      </xdr:nvSpPr>
      <xdr:spPr>
        <a:xfrm>
          <a:off x="8655612" y="1576387"/>
          <a:ext cx="10525358" cy="403145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zh-CN" sz="1400" b="1">
              <a:solidFill>
                <a:schemeClr val="accent6">
                  <a:lumMod val="50000"/>
                </a:schemeClr>
              </a:solidFill>
            </a:rPr>
            <a:t>(</a:t>
          </a:r>
          <a:r>
            <a:rPr kumimoji="1" lang="zh-CN" altLang="en-US" sz="1400" b="1">
              <a:solidFill>
                <a:schemeClr val="accent6">
                  <a:lumMod val="50000"/>
                </a:schemeClr>
              </a:solidFill>
            </a:rPr>
            <a:t>填写方法</a:t>
          </a:r>
          <a:r>
            <a:rPr kumimoji="1" lang="en-US" altLang="ja-JP" sz="1400" b="1">
              <a:solidFill>
                <a:schemeClr val="accent6">
                  <a:lumMod val="50000"/>
                </a:schemeClr>
              </a:solidFill>
            </a:rPr>
            <a:t>)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１．</a:t>
          </a:r>
          <a:r>
            <a:rPr kumimoji="1" lang="zh-CN" altLang="en-US" sz="1100" b="1">
              <a:solidFill>
                <a:sysClr val="windowText" lastClr="000000"/>
              </a:solidFill>
            </a:rPr>
            <a:t>请填写填表日期、原材料名称、供应商名称、制造商名称和联系方式。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zh-CN" altLang="en-US" sz="1100">
              <a:solidFill>
                <a:sysClr val="windowText" lastClr="000000"/>
              </a:solidFill>
            </a:rPr>
            <a:t>另外请填写英文名称。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２．</a:t>
          </a:r>
          <a:r>
            <a:rPr kumimoji="1" lang="zh-CN" altLang="en-US" sz="1100" b="1">
              <a:solidFill>
                <a:sysClr val="windowText" lastClr="000000"/>
              </a:solidFill>
            </a:rPr>
            <a:t>请填写化学成分名称（</a:t>
          </a:r>
          <a:r>
            <a:rPr kumimoji="1" lang="en-US" altLang="zh-CN" sz="1100" b="1">
              <a:solidFill>
                <a:sysClr val="windowText" lastClr="000000"/>
              </a:solidFill>
            </a:rPr>
            <a:t>Chemical Name</a:t>
          </a:r>
          <a:r>
            <a:rPr kumimoji="1" lang="zh-CN" altLang="en-US" sz="1100" b="1">
              <a:solidFill>
                <a:sysClr val="windowText" lastClr="000000"/>
              </a:solidFill>
            </a:rPr>
            <a:t>）</a:t>
          </a:r>
          <a:r>
            <a:rPr kumimoji="1" lang="ja-JP" altLang="en-US" sz="1100" b="1">
              <a:solidFill>
                <a:sysClr val="windowText" lastClr="000000"/>
              </a:solidFill>
            </a:rPr>
            <a:t>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zh-CN" altLang="en-US" sz="1100">
              <a:solidFill>
                <a:sysClr val="windowText" lastClr="000000"/>
              </a:solidFill>
            </a:rPr>
            <a:t>另外请填写英文名称。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zh-CN" altLang="en-US" sz="1100">
              <a:solidFill>
                <a:sysClr val="windowText" lastClr="000000"/>
              </a:solidFill>
            </a:rPr>
            <a:t>请填写制造商掌握的所有组分信息</a:t>
          </a:r>
          <a:r>
            <a:rPr kumimoji="1" lang="ja-JP" altLang="en-US" sz="1100">
              <a:solidFill>
                <a:sysClr val="windowText" lastClr="000000"/>
              </a:solidFill>
            </a:rPr>
            <a:t>。另外，</a:t>
          </a:r>
          <a:r>
            <a:rPr kumimoji="1" lang="zh-CN" altLang="en-US" sz="1100">
              <a:solidFill>
                <a:sysClr val="windowText" lastClr="000000"/>
              </a:solidFill>
            </a:rPr>
            <a:t>不要将符合使用国或出口目的国法律规定的</a:t>
          </a:r>
          <a:r>
            <a:rPr kumimoji="1" lang="ja-JP" altLang="en-US" sz="1100">
              <a:solidFill>
                <a:sysClr val="windowText" lastClr="000000"/>
              </a:solidFill>
            </a:rPr>
            <a:t>监管物质和危害物质</a:t>
          </a:r>
          <a:r>
            <a:rPr kumimoji="1" lang="zh-CN" altLang="en-US" sz="1100">
              <a:solidFill>
                <a:sysClr val="windowText" lastClr="000000"/>
              </a:solidFill>
            </a:rPr>
            <a:t>汇总在一起</a:t>
          </a:r>
          <a:r>
            <a:rPr kumimoji="1" lang="ja-JP" altLang="en-US" sz="1100">
              <a:solidFill>
                <a:sysClr val="windowText" lastClr="000000"/>
              </a:solidFill>
            </a:rPr>
            <a:t>，</a:t>
          </a:r>
          <a:r>
            <a:rPr kumimoji="1" lang="zh-CN" altLang="en-US" sz="1100">
              <a:solidFill>
                <a:sysClr val="windowText" lastClr="000000"/>
              </a:solidFill>
            </a:rPr>
            <a:t>请按照各物质类别进行填写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３．</a:t>
          </a:r>
          <a:r>
            <a:rPr kumimoji="1" lang="zh-CN" altLang="en-US" sz="1100" b="1">
              <a:solidFill>
                <a:sysClr val="windowText" lastClr="000000"/>
              </a:solidFill>
            </a:rPr>
            <a:t>请按照以下要求填写</a:t>
          </a:r>
          <a:r>
            <a:rPr kumimoji="1" lang="en-US" altLang="zh-CN" sz="1100" b="1">
              <a:solidFill>
                <a:sysClr val="windowText" lastClr="000000"/>
              </a:solidFill>
            </a:rPr>
            <a:t>2.</a:t>
          </a:r>
          <a:r>
            <a:rPr kumimoji="1" lang="zh-CN" altLang="en-US" sz="1100" b="1">
              <a:solidFill>
                <a:sysClr val="windowText" lastClr="000000"/>
              </a:solidFill>
            </a:rPr>
            <a:t>中罗列的每项物质</a:t>
          </a:r>
          <a:r>
            <a:rPr kumimoji="1" lang="ja-JP" altLang="en-US" sz="1100" b="1">
              <a:solidFill>
                <a:sysClr val="windowText" lastClr="000000"/>
              </a:solidFill>
            </a:rPr>
            <a:t>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①</a:t>
          </a:r>
          <a:r>
            <a:rPr kumimoji="1" lang="zh-CN" altLang="en-US" sz="1100">
              <a:solidFill>
                <a:sysClr val="windowText" lastClr="000000"/>
              </a:solidFill>
            </a:rPr>
            <a:t>对于需要填写含量的各项物质，请按照总含量合计为</a:t>
          </a:r>
          <a:r>
            <a:rPr kumimoji="1" lang="en-US" altLang="zh-CN" sz="1100">
              <a:solidFill>
                <a:sysClr val="windowText" lastClr="000000"/>
              </a:solidFill>
            </a:rPr>
            <a:t>100%</a:t>
          </a:r>
          <a:r>
            <a:rPr kumimoji="1" lang="zh-CN" altLang="en-US" sz="1100">
              <a:solidFill>
                <a:sysClr val="windowText" lastClr="000000"/>
              </a:solidFill>
            </a:rPr>
            <a:t>的规则进行填写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②</a:t>
          </a:r>
          <a:r>
            <a:rPr kumimoji="1" lang="zh-CN" altLang="en-US" sz="1100">
              <a:solidFill>
                <a:sysClr val="windowText" lastClr="000000"/>
              </a:solidFill>
            </a:rPr>
            <a:t>请填写</a:t>
          </a:r>
          <a:r>
            <a:rPr kumimoji="1" lang="en-US" altLang="ja-JP" sz="1100">
              <a:solidFill>
                <a:sysClr val="windowText" lastClr="000000"/>
              </a:solidFill>
            </a:rPr>
            <a:t>C</a:t>
          </a:r>
          <a:r>
            <a:rPr kumimoji="1" lang="en-US" altLang="zh-CN" sz="1100">
              <a:solidFill>
                <a:sysClr val="windowText" lastClr="000000"/>
              </a:solidFill>
            </a:rPr>
            <a:t>AS</a:t>
          </a:r>
          <a:r>
            <a:rPr kumimoji="1" lang="zh-CN" altLang="en-US" sz="1100">
              <a:solidFill>
                <a:sysClr val="windowText" lastClr="000000"/>
              </a:solidFill>
            </a:rPr>
            <a:t>编号</a:t>
          </a:r>
          <a:r>
            <a:rPr kumimoji="1" lang="en-US" altLang="ja-JP" sz="1100">
              <a:solidFill>
                <a:sysClr val="windowText" lastClr="000000"/>
              </a:solidFill>
            </a:rPr>
            <a:t>(C</a:t>
          </a:r>
          <a:r>
            <a:rPr kumimoji="1" lang="en-US" altLang="zh-CN" sz="1100">
              <a:solidFill>
                <a:sysClr val="windowText" lastClr="000000"/>
              </a:solidFill>
            </a:rPr>
            <a:t>AS</a:t>
          </a:r>
          <a:r>
            <a:rPr kumimoji="1" lang="ja-JP" altLang="en-US" sz="1100">
              <a:solidFill>
                <a:sysClr val="windowText" lastClr="000000"/>
              </a:solidFill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</a:rPr>
            <a:t>RN)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zh-CN" altLang="en-US" sz="1100">
              <a:solidFill>
                <a:sysClr val="windowText" lastClr="000000"/>
              </a:solidFill>
            </a:rPr>
            <a:t>当</a:t>
          </a:r>
          <a:r>
            <a:rPr kumimoji="1" lang="en-US" altLang="ja-JP" sz="1100">
              <a:solidFill>
                <a:sysClr val="windowText" lastClr="000000"/>
              </a:solidFill>
            </a:rPr>
            <a:t>C</a:t>
          </a:r>
          <a:r>
            <a:rPr kumimoji="1" lang="en-US" altLang="zh-CN" sz="1100">
              <a:solidFill>
                <a:sysClr val="windowText" lastClr="000000"/>
              </a:solidFill>
            </a:rPr>
            <a:t>AS</a:t>
          </a:r>
          <a:r>
            <a:rPr kumimoji="1" lang="ja-JP" altLang="en-US" sz="1100">
              <a:solidFill>
                <a:sysClr val="windowText" lastClr="000000"/>
              </a:solidFill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</a:rPr>
            <a:t>RN</a:t>
          </a:r>
          <a:r>
            <a:rPr kumimoji="1" lang="zh-CN" altLang="en-US" sz="1100">
              <a:solidFill>
                <a:sysClr val="windowText" lastClr="000000"/>
              </a:solidFill>
            </a:rPr>
            <a:t>无法公开时，请填写为</a:t>
          </a:r>
          <a:r>
            <a:rPr kumimoji="1" lang="en-US" altLang="zh-CN" sz="1100">
              <a:solidFill>
                <a:sysClr val="windowText" lastClr="000000"/>
              </a:solidFill>
              <a:latin typeface="SimSun" panose="02010600030101010101" pitchFamily="2" charset="-122"/>
              <a:ea typeface="SimSun" panose="02010600030101010101" pitchFamily="2" charset="-122"/>
            </a:rPr>
            <a:t>【</a:t>
          </a:r>
          <a:r>
            <a:rPr kumimoji="1" lang="zh-CN" altLang="en-US" sz="1100">
              <a:solidFill>
                <a:sysClr val="windowText" lastClr="000000"/>
              </a:solidFill>
              <a:latin typeface="SimSun" panose="02010600030101010101" pitchFamily="2" charset="-122"/>
              <a:ea typeface="SimSun" panose="02010600030101010101" pitchFamily="2" charset="-122"/>
            </a:rPr>
            <a:t>非公开</a:t>
          </a:r>
          <a:r>
            <a:rPr kumimoji="1" lang="en-US" altLang="zh-CN" sz="1100">
              <a:solidFill>
                <a:sysClr val="windowText" lastClr="000000"/>
              </a:solidFill>
              <a:latin typeface="SimSun" panose="02010600030101010101" pitchFamily="2" charset="-122"/>
              <a:ea typeface="SimSun" panose="02010600030101010101" pitchFamily="2" charset="-122"/>
            </a:rPr>
            <a:t>】</a:t>
          </a:r>
          <a:r>
            <a:rPr kumimoji="1" lang="zh-CN" altLang="en-US" sz="1100">
              <a:solidFill>
                <a:sysClr val="windowText" lastClr="000000"/>
              </a:solidFill>
              <a:latin typeface="+mn-lt"/>
              <a:ea typeface="+mn-ea"/>
            </a:rPr>
            <a:t>，</a:t>
          </a:r>
          <a:r>
            <a:rPr kumimoji="1" lang="zh-CN" altLang="en-US" sz="1100">
              <a:solidFill>
                <a:sysClr val="windowText" lastClr="000000"/>
              </a:solidFill>
            </a:rPr>
            <a:t>没有编号时，请填写为</a:t>
          </a:r>
          <a:r>
            <a:rPr kumimoji="1" lang="ja-JP" altLang="en-US" sz="1100">
              <a:solidFill>
                <a:sysClr val="windowText" lastClr="000000"/>
              </a:solidFill>
              <a:latin typeface="SimSun" panose="02010600030101010101" pitchFamily="2" charset="-122"/>
              <a:ea typeface="SimSun" panose="02010600030101010101" pitchFamily="2" charset="-122"/>
            </a:rPr>
            <a:t>【</a:t>
          </a:r>
          <a:r>
            <a:rPr kumimoji="1" lang="zh-CN" altLang="en-US" sz="1100">
              <a:solidFill>
                <a:sysClr val="windowText" lastClr="000000"/>
              </a:solidFill>
            </a:rPr>
            <a:t>无</a:t>
          </a:r>
          <a:r>
            <a:rPr kumimoji="1" lang="ja-JP" altLang="en-US" sz="1100">
              <a:solidFill>
                <a:sysClr val="windowText" lastClr="000000"/>
              </a:solidFill>
              <a:latin typeface="SimSun" panose="02010600030101010101" pitchFamily="2" charset="-122"/>
              <a:ea typeface="SimSun" panose="02010600030101010101" pitchFamily="2" charset="-122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③</a:t>
          </a:r>
          <a:r>
            <a:rPr kumimoji="1" lang="zh-CN" altLang="en-US" sz="1100">
              <a:solidFill>
                <a:sysClr val="windowText" lastClr="000000"/>
              </a:solidFill>
            </a:rPr>
            <a:t>是否为有意添加请从下拉菜单中选择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zh-CN" altLang="en-US" sz="1100">
              <a:solidFill>
                <a:sysClr val="windowText" lastClr="000000"/>
              </a:solidFill>
            </a:rPr>
            <a:t>当该成分为主要成分（主产物），或者有意添加该成分时，请选择</a:t>
          </a:r>
          <a:r>
            <a:rPr kumimoji="1" lang="ja-JP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zh-CN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有意添加</a:t>
          </a:r>
          <a:r>
            <a:rPr kumimoji="1" lang="ja-JP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zh-CN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　　　当</a:t>
          </a:r>
          <a:r>
            <a:rPr kumimoji="1" lang="zh-CN" altLang="en-US" sz="1100">
              <a:solidFill>
                <a:sysClr val="windowText" lastClr="000000"/>
              </a:solidFill>
            </a:rPr>
            <a:t>该成分为副产物时，请选择</a:t>
          </a:r>
          <a:r>
            <a:rPr kumimoji="1" lang="ja-JP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zh-CN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无</a:t>
          </a:r>
          <a:r>
            <a:rPr kumimoji="1" lang="zh-CN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意添加</a:t>
          </a:r>
          <a:r>
            <a:rPr kumimoji="1" lang="ja-JP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zh-CN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④</a:t>
          </a:r>
          <a:r>
            <a:rPr kumimoji="1" lang="zh-CN" altLang="en-US" sz="1100">
              <a:solidFill>
                <a:sysClr val="windowText" lastClr="000000"/>
              </a:solidFill>
            </a:rPr>
            <a:t>请从下拉菜单中选择对应的</a:t>
          </a:r>
          <a:r>
            <a:rPr kumimoji="1" lang="en-US" altLang="zh-CN" sz="1100">
              <a:solidFill>
                <a:sysClr val="windowText" lastClr="000000"/>
              </a:solidFill>
            </a:rPr>
            <a:t>IECSC/</a:t>
          </a:r>
          <a:r>
            <a:rPr kumimoji="1" lang="zh-CN" altLang="en-US" sz="1100">
              <a:solidFill>
                <a:sysClr val="windowText" lastClr="000000"/>
              </a:solidFill>
            </a:rPr>
            <a:t>新化学物质环境管理办法或易制毒化学品管理条例。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</a:p>
      </xdr:txBody>
    </xdr:sp>
    <xdr:clientData/>
  </xdr:twoCellAnchor>
  <xdr:oneCellAnchor>
    <xdr:from>
      <xdr:col>6</xdr:col>
      <xdr:colOff>407198</xdr:colOff>
      <xdr:row>6</xdr:row>
      <xdr:rowOff>59551</xdr:rowOff>
    </xdr:from>
    <xdr:ext cx="357188" cy="342786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2A0791B-56B2-472E-AB80-2CFFCBE25F19}"/>
            </a:ext>
          </a:extLst>
        </xdr:cNvPr>
        <xdr:cNvSpPr txBox="1"/>
      </xdr:nvSpPr>
      <xdr:spPr>
        <a:xfrm>
          <a:off x="3967167" y="1643082"/>
          <a:ext cx="357188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/>
            <a:t>1</a:t>
          </a:r>
          <a:endParaRPr kumimoji="1" lang="ja-JP" altLang="en-US" sz="1600" b="1"/>
        </a:p>
      </xdr:txBody>
    </xdr:sp>
    <xdr:clientData/>
  </xdr:oneCellAnchor>
  <xdr:oneCellAnchor>
    <xdr:from>
      <xdr:col>4</xdr:col>
      <xdr:colOff>785816</xdr:colOff>
      <xdr:row>27</xdr:row>
      <xdr:rowOff>152396</xdr:rowOff>
    </xdr:from>
    <xdr:ext cx="357188" cy="342786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63253CDC-C327-47E2-806E-E86E3B274EAD}"/>
            </a:ext>
          </a:extLst>
        </xdr:cNvPr>
        <xdr:cNvSpPr txBox="1"/>
      </xdr:nvSpPr>
      <xdr:spPr>
        <a:xfrm>
          <a:off x="2012160" y="6998490"/>
          <a:ext cx="357188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/>
            <a:t>2</a:t>
          </a:r>
          <a:endParaRPr kumimoji="1" lang="ja-JP" altLang="en-US" sz="1600" b="1"/>
        </a:p>
      </xdr:txBody>
    </xdr:sp>
    <xdr:clientData/>
  </xdr:oneCellAnchor>
  <xdr:oneCellAnchor>
    <xdr:from>
      <xdr:col>8</xdr:col>
      <xdr:colOff>461948</xdr:colOff>
      <xdr:row>27</xdr:row>
      <xdr:rowOff>114300</xdr:rowOff>
    </xdr:from>
    <xdr:ext cx="528655" cy="39280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A80F43F2-C453-4EA6-80AC-43600E14163F}"/>
            </a:ext>
          </a:extLst>
        </xdr:cNvPr>
        <xdr:cNvSpPr txBox="1"/>
      </xdr:nvSpPr>
      <xdr:spPr>
        <a:xfrm>
          <a:off x="6998479" y="6960394"/>
          <a:ext cx="528655" cy="392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ja-JP" altLang="en-US" sz="1400" b="1">
              <a:latin typeface="+mn-lt"/>
            </a:rPr>
            <a:t>①</a:t>
          </a:r>
        </a:p>
      </xdr:txBody>
    </xdr:sp>
    <xdr:clientData/>
  </xdr:oneCellAnchor>
  <xdr:oneCellAnchor>
    <xdr:from>
      <xdr:col>11</xdr:col>
      <xdr:colOff>78560</xdr:colOff>
      <xdr:row>27</xdr:row>
      <xdr:rowOff>147640</xdr:rowOff>
    </xdr:from>
    <xdr:ext cx="528655" cy="39280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23307113-9A9E-459A-970F-52A29E7CBF71}"/>
            </a:ext>
          </a:extLst>
        </xdr:cNvPr>
        <xdr:cNvSpPr txBox="1"/>
      </xdr:nvSpPr>
      <xdr:spPr>
        <a:xfrm>
          <a:off x="8972529" y="6993734"/>
          <a:ext cx="528655" cy="392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ja-JP" altLang="en-US" sz="1400" b="1">
              <a:latin typeface="+mn-lt"/>
            </a:rPr>
            <a:t>②</a:t>
          </a:r>
        </a:p>
      </xdr:txBody>
    </xdr:sp>
    <xdr:clientData/>
  </xdr:oneCellAnchor>
  <xdr:oneCellAnchor>
    <xdr:from>
      <xdr:col>11</xdr:col>
      <xdr:colOff>1585917</xdr:colOff>
      <xdr:row>27</xdr:row>
      <xdr:rowOff>142895</xdr:rowOff>
    </xdr:from>
    <xdr:ext cx="528655" cy="39280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DB31F0EC-7F00-45B9-8E3E-6C02CF08A04A}"/>
            </a:ext>
          </a:extLst>
        </xdr:cNvPr>
        <xdr:cNvSpPr txBox="1"/>
      </xdr:nvSpPr>
      <xdr:spPr>
        <a:xfrm>
          <a:off x="10479886" y="6988989"/>
          <a:ext cx="528655" cy="392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ja-JP" altLang="en-US" sz="1400" b="1">
              <a:latin typeface="+mn-lt"/>
            </a:rPr>
            <a:t>③</a:t>
          </a:r>
        </a:p>
      </xdr:txBody>
    </xdr:sp>
    <xdr:clientData/>
  </xdr:oneCellAnchor>
  <xdr:oneCellAnchor>
    <xdr:from>
      <xdr:col>12</xdr:col>
      <xdr:colOff>1478749</xdr:colOff>
      <xdr:row>27</xdr:row>
      <xdr:rowOff>119083</xdr:rowOff>
    </xdr:from>
    <xdr:ext cx="528655" cy="39280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DBAFE6A0-96BA-48B4-8C0B-4AF7E27F63F2}"/>
            </a:ext>
          </a:extLst>
        </xdr:cNvPr>
        <xdr:cNvSpPr txBox="1"/>
      </xdr:nvSpPr>
      <xdr:spPr>
        <a:xfrm>
          <a:off x="12087218" y="6965177"/>
          <a:ext cx="528655" cy="392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ja-JP" altLang="en-US" sz="1400" b="1">
              <a:latin typeface="+mn-lt"/>
            </a:rPr>
            <a:t>④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614221</xdr:colOff>
      <xdr:row>6</xdr:row>
      <xdr:rowOff>37167</xdr:rowOff>
    </xdr:from>
    <xdr:to>
      <xdr:col>15</xdr:col>
      <xdr:colOff>1762124</xdr:colOff>
      <xdr:row>23</xdr:row>
      <xdr:rowOff>63034</xdr:rowOff>
    </xdr:to>
    <xdr:sp macro="" textlink="">
      <xdr:nvSpPr>
        <xdr:cNvPr id="2" name="正方形/長方形 3">
          <a:extLst>
            <a:ext uri="{FF2B5EF4-FFF2-40B4-BE49-F238E27FC236}">
              <a16:creationId xmlns:a16="http://schemas.microsoft.com/office/drawing/2014/main" id="{EC8EA9AA-9967-43CE-9BCA-8F79818D2509}"/>
            </a:ext>
          </a:extLst>
        </xdr:cNvPr>
        <xdr:cNvSpPr/>
      </xdr:nvSpPr>
      <xdr:spPr>
        <a:xfrm>
          <a:off x="7865127" y="1620698"/>
          <a:ext cx="10303810" cy="414543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zh-CN" sz="1400" b="1">
              <a:solidFill>
                <a:schemeClr val="accent6">
                  <a:lumMod val="50000"/>
                </a:schemeClr>
              </a:solidFill>
            </a:rPr>
            <a:t>(</a:t>
          </a:r>
          <a:r>
            <a:rPr kumimoji="1" lang="zh-CN" altLang="en-US" sz="1400" b="1">
              <a:solidFill>
                <a:schemeClr val="accent6">
                  <a:lumMod val="50000"/>
                </a:schemeClr>
              </a:solidFill>
            </a:rPr>
            <a:t>填写方法</a:t>
          </a:r>
          <a:r>
            <a:rPr kumimoji="1" lang="en-US" altLang="ja-JP" sz="1400" b="1">
              <a:solidFill>
                <a:schemeClr val="accent6">
                  <a:lumMod val="50000"/>
                </a:schemeClr>
              </a:solidFill>
            </a:rPr>
            <a:t>)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１．</a:t>
          </a:r>
          <a:r>
            <a:rPr kumimoji="1" lang="zh-CN" altLang="en-US" sz="1100" b="1">
              <a:solidFill>
                <a:sysClr val="windowText" lastClr="000000"/>
              </a:solidFill>
            </a:rPr>
            <a:t>请填写填表日期、原材料名称、供应商名称、制造商名称和联系方式。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zh-CN" altLang="en-US" sz="1100">
              <a:solidFill>
                <a:sysClr val="windowText" lastClr="000000"/>
              </a:solidFill>
            </a:rPr>
            <a:t>另外请填写英文名称。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２．</a:t>
          </a:r>
          <a:r>
            <a:rPr kumimoji="1" lang="zh-CN" altLang="en-US" sz="1100" b="1">
              <a:solidFill>
                <a:sysClr val="windowText" lastClr="000000"/>
              </a:solidFill>
            </a:rPr>
            <a:t>请填写化学成分名称（</a:t>
          </a:r>
          <a:r>
            <a:rPr kumimoji="1" lang="en-US" altLang="zh-CN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Chemical Name</a:t>
          </a:r>
          <a:r>
            <a:rPr kumimoji="1" lang="zh-CN" altLang="zh-CN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b="1">
              <a:solidFill>
                <a:sysClr val="windowText" lastClr="000000"/>
              </a:solidFill>
            </a:rPr>
            <a:t>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zh-CN" altLang="en-US" sz="1100">
              <a:solidFill>
                <a:sysClr val="windowText" lastClr="000000"/>
              </a:solidFill>
            </a:rPr>
            <a:t>另外请填写英文名称。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zh-CN" altLang="en-US" sz="1100">
              <a:solidFill>
                <a:sysClr val="windowText" lastClr="000000"/>
              </a:solidFill>
            </a:rPr>
            <a:t>请填写制造商掌握的所有组分信息</a:t>
          </a:r>
          <a:r>
            <a:rPr kumimoji="1" lang="ja-JP" altLang="en-US" sz="1100">
              <a:solidFill>
                <a:sysClr val="windowText" lastClr="000000"/>
              </a:solidFill>
            </a:rPr>
            <a:t>。另外，</a:t>
          </a:r>
          <a:r>
            <a:rPr kumimoji="1" lang="zh-CN" altLang="en-US" sz="1100">
              <a:solidFill>
                <a:sysClr val="windowText" lastClr="000000"/>
              </a:solidFill>
            </a:rPr>
            <a:t>不要将符合使用国或出口目的国法律规定的</a:t>
          </a:r>
          <a:r>
            <a:rPr kumimoji="1" lang="ja-JP" altLang="en-US" sz="1100">
              <a:solidFill>
                <a:sysClr val="windowText" lastClr="000000"/>
              </a:solidFill>
            </a:rPr>
            <a:t>监管物质和危害物质</a:t>
          </a:r>
          <a:r>
            <a:rPr kumimoji="1" lang="zh-CN" altLang="en-US" sz="1100">
              <a:solidFill>
                <a:sysClr val="windowText" lastClr="000000"/>
              </a:solidFill>
            </a:rPr>
            <a:t>汇总在一起</a:t>
          </a:r>
          <a:r>
            <a:rPr kumimoji="1" lang="ja-JP" altLang="en-US" sz="1100">
              <a:solidFill>
                <a:sysClr val="windowText" lastClr="000000"/>
              </a:solidFill>
            </a:rPr>
            <a:t>，</a:t>
          </a:r>
          <a:r>
            <a:rPr kumimoji="1" lang="zh-CN" altLang="en-US" sz="1100">
              <a:solidFill>
                <a:sysClr val="windowText" lastClr="000000"/>
              </a:solidFill>
            </a:rPr>
            <a:t>请按照各物质类别进行填写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３．</a:t>
          </a:r>
          <a:r>
            <a:rPr kumimoji="1" lang="zh-CN" altLang="en-US" sz="1100" b="1">
              <a:solidFill>
                <a:sysClr val="windowText" lastClr="000000"/>
              </a:solidFill>
            </a:rPr>
            <a:t>请按照以下要求填写</a:t>
          </a:r>
          <a:r>
            <a:rPr kumimoji="1" lang="en-US" altLang="zh-CN" sz="1100" b="1">
              <a:solidFill>
                <a:sysClr val="windowText" lastClr="000000"/>
              </a:solidFill>
            </a:rPr>
            <a:t>2.</a:t>
          </a:r>
          <a:r>
            <a:rPr kumimoji="1" lang="zh-CN" altLang="en-US" sz="1100" b="1">
              <a:solidFill>
                <a:sysClr val="windowText" lastClr="000000"/>
              </a:solidFill>
            </a:rPr>
            <a:t>中罗列的每项物质</a:t>
          </a:r>
          <a:r>
            <a:rPr kumimoji="1" lang="ja-JP" altLang="en-US" sz="1100" b="1">
              <a:solidFill>
                <a:sysClr val="windowText" lastClr="000000"/>
              </a:solidFill>
            </a:rPr>
            <a:t>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①</a:t>
          </a:r>
          <a:r>
            <a:rPr kumimoji="1" lang="zh-CN" altLang="en-US" sz="1100">
              <a:solidFill>
                <a:sysClr val="windowText" lastClr="000000"/>
              </a:solidFill>
            </a:rPr>
            <a:t>对于需要填写含量的各项物质，请按照总含量合计为</a:t>
          </a:r>
          <a:r>
            <a:rPr kumimoji="1" lang="en-US" altLang="zh-CN" sz="1100">
              <a:solidFill>
                <a:sysClr val="windowText" lastClr="000000"/>
              </a:solidFill>
            </a:rPr>
            <a:t>100%</a:t>
          </a:r>
          <a:r>
            <a:rPr kumimoji="1" lang="zh-CN" altLang="en-US" sz="1100">
              <a:solidFill>
                <a:sysClr val="windowText" lastClr="000000"/>
              </a:solidFill>
            </a:rPr>
            <a:t>的规则进行填写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②</a:t>
          </a:r>
          <a:r>
            <a:rPr kumimoji="1" lang="zh-CN" altLang="en-US" sz="1100">
              <a:solidFill>
                <a:sysClr val="windowText" lastClr="000000"/>
              </a:solidFill>
            </a:rPr>
            <a:t>请填写</a:t>
          </a:r>
          <a:r>
            <a:rPr kumimoji="1" lang="en-US" altLang="ja-JP" sz="1100">
              <a:solidFill>
                <a:sysClr val="windowText" lastClr="000000"/>
              </a:solidFill>
            </a:rPr>
            <a:t>C</a:t>
          </a:r>
          <a:r>
            <a:rPr kumimoji="1" lang="en-US" altLang="zh-CN" sz="1100">
              <a:solidFill>
                <a:sysClr val="windowText" lastClr="000000"/>
              </a:solidFill>
            </a:rPr>
            <a:t>AS</a:t>
          </a:r>
          <a:r>
            <a:rPr kumimoji="1" lang="zh-CN" altLang="en-US" sz="1100">
              <a:solidFill>
                <a:sysClr val="windowText" lastClr="000000"/>
              </a:solidFill>
            </a:rPr>
            <a:t>编号</a:t>
          </a:r>
          <a:r>
            <a:rPr kumimoji="1" lang="en-US" altLang="ja-JP" sz="1100">
              <a:solidFill>
                <a:sysClr val="windowText" lastClr="000000"/>
              </a:solidFill>
            </a:rPr>
            <a:t>(C</a:t>
          </a:r>
          <a:r>
            <a:rPr kumimoji="1" lang="en-US" altLang="zh-CN" sz="1100">
              <a:solidFill>
                <a:sysClr val="windowText" lastClr="000000"/>
              </a:solidFill>
            </a:rPr>
            <a:t>AS </a:t>
          </a:r>
          <a:r>
            <a:rPr kumimoji="1" lang="en-US" altLang="ja-JP" sz="1100">
              <a:solidFill>
                <a:sysClr val="windowText" lastClr="000000"/>
              </a:solidFill>
            </a:rPr>
            <a:t>RN)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zh-CN" altLang="en-US" sz="1100">
              <a:solidFill>
                <a:sysClr val="windowText" lastClr="000000"/>
              </a:solidFill>
            </a:rPr>
            <a:t>当</a:t>
          </a:r>
          <a:r>
            <a:rPr kumimoji="1" lang="en-US" altLang="ja-JP" sz="1100">
              <a:solidFill>
                <a:sysClr val="windowText" lastClr="000000"/>
              </a:solidFill>
            </a:rPr>
            <a:t>C</a:t>
          </a:r>
          <a:r>
            <a:rPr kumimoji="1" lang="en-US" altLang="zh-CN" sz="1100">
              <a:solidFill>
                <a:sysClr val="windowText" lastClr="000000"/>
              </a:solidFill>
            </a:rPr>
            <a:t>AS </a:t>
          </a:r>
          <a:r>
            <a:rPr kumimoji="1" lang="en-US" altLang="ja-JP" sz="1100">
              <a:solidFill>
                <a:sysClr val="windowText" lastClr="000000"/>
              </a:solidFill>
            </a:rPr>
            <a:t>RN</a:t>
          </a:r>
          <a:r>
            <a:rPr kumimoji="1" lang="zh-CN" altLang="en-US" sz="1100">
              <a:solidFill>
                <a:sysClr val="windowText" lastClr="000000"/>
              </a:solidFill>
            </a:rPr>
            <a:t>无法公开时，请填写为</a:t>
          </a:r>
          <a:r>
            <a:rPr kumimoji="1" lang="en-US" altLang="zh-CN" sz="1100">
              <a:solidFill>
                <a:sysClr val="windowText" lastClr="000000"/>
              </a:solidFill>
              <a:latin typeface="SimSun" panose="02010600030101010101" pitchFamily="2" charset="-122"/>
              <a:ea typeface="SimSun" panose="02010600030101010101" pitchFamily="2" charset="-122"/>
            </a:rPr>
            <a:t>【</a:t>
          </a:r>
          <a:r>
            <a:rPr kumimoji="1" lang="zh-CN" altLang="en-US" sz="1100">
              <a:solidFill>
                <a:sysClr val="windowText" lastClr="000000"/>
              </a:solidFill>
              <a:latin typeface="SimSun" panose="02010600030101010101" pitchFamily="2" charset="-122"/>
              <a:ea typeface="SimSun" panose="02010600030101010101" pitchFamily="2" charset="-122"/>
            </a:rPr>
            <a:t>非公开</a:t>
          </a:r>
          <a:r>
            <a:rPr kumimoji="1" lang="en-US" altLang="zh-CN" sz="1100">
              <a:solidFill>
                <a:sysClr val="windowText" lastClr="000000"/>
              </a:solidFill>
              <a:latin typeface="SimSun" panose="02010600030101010101" pitchFamily="2" charset="-122"/>
              <a:ea typeface="SimSun" panose="02010600030101010101" pitchFamily="2" charset="-122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、</a:t>
          </a:r>
          <a:r>
            <a:rPr kumimoji="1" lang="zh-CN" altLang="en-US" sz="1100">
              <a:solidFill>
                <a:sysClr val="windowText" lastClr="000000"/>
              </a:solidFill>
            </a:rPr>
            <a:t>没有编号时，请填写为</a:t>
          </a:r>
          <a:r>
            <a:rPr kumimoji="1" lang="ja-JP" altLang="en-US" sz="1100">
              <a:solidFill>
                <a:sysClr val="windowText" lastClr="000000"/>
              </a:solidFill>
              <a:latin typeface="SimSun" panose="02010600030101010101" pitchFamily="2" charset="-122"/>
              <a:ea typeface="SimSun" panose="02010600030101010101" pitchFamily="2" charset="-122"/>
            </a:rPr>
            <a:t>【</a:t>
          </a:r>
          <a:r>
            <a:rPr kumimoji="1" lang="zh-CN" altLang="en-US" sz="1100">
              <a:solidFill>
                <a:sysClr val="windowText" lastClr="000000"/>
              </a:solidFill>
            </a:rPr>
            <a:t>无</a:t>
          </a:r>
          <a:r>
            <a:rPr kumimoji="1" lang="ja-JP" altLang="en-US" sz="1100">
              <a:solidFill>
                <a:sysClr val="windowText" lastClr="000000"/>
              </a:solidFill>
              <a:latin typeface="SimSun" panose="02010600030101010101" pitchFamily="2" charset="-122"/>
              <a:ea typeface="SimSun" panose="02010600030101010101" pitchFamily="2" charset="-122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③</a:t>
          </a:r>
          <a:r>
            <a:rPr kumimoji="1" lang="zh-CN" altLang="en-US" sz="1100">
              <a:solidFill>
                <a:sysClr val="windowText" lastClr="000000"/>
              </a:solidFill>
            </a:rPr>
            <a:t>是否为有意添加请从下拉菜单中选择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zh-CN" altLang="en-US" sz="1100">
              <a:solidFill>
                <a:sysClr val="windowText" lastClr="000000"/>
              </a:solidFill>
            </a:rPr>
            <a:t>当该成分为主要成分</a:t>
          </a:r>
          <a:r>
            <a:rPr kumimoji="1" lang="en-US" altLang="zh-CN" sz="1100">
              <a:solidFill>
                <a:sysClr val="windowText" lastClr="000000"/>
              </a:solidFill>
            </a:rPr>
            <a:t>(</a:t>
          </a:r>
          <a:r>
            <a:rPr kumimoji="1" lang="zh-CN" altLang="en-US" sz="1100">
              <a:solidFill>
                <a:sysClr val="windowText" lastClr="000000"/>
              </a:solidFill>
            </a:rPr>
            <a:t>主产物），或者有意添加该成分时，请选择</a:t>
          </a:r>
          <a:r>
            <a:rPr kumimoji="1" lang="ja-JP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zh-CN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有意添加</a:t>
          </a:r>
          <a:r>
            <a:rPr kumimoji="1" lang="ja-JP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zh-CN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　　　当</a:t>
          </a:r>
          <a:r>
            <a:rPr kumimoji="1" lang="zh-CN" altLang="en-US" sz="1100">
              <a:solidFill>
                <a:sysClr val="windowText" lastClr="000000"/>
              </a:solidFill>
            </a:rPr>
            <a:t>该成分为副产物时，请选择</a:t>
          </a:r>
          <a:r>
            <a:rPr kumimoji="1" lang="ja-JP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zh-CN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无</a:t>
          </a:r>
          <a:r>
            <a:rPr kumimoji="1" lang="zh-CN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意添加</a:t>
          </a:r>
          <a:r>
            <a:rPr kumimoji="1" lang="ja-JP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zh-CN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④</a:t>
          </a:r>
          <a:r>
            <a:rPr kumimoji="1" lang="zh-CN" altLang="en-US" sz="1100">
              <a:solidFill>
                <a:sysClr val="windowText" lastClr="000000"/>
              </a:solidFill>
            </a:rPr>
            <a:t>请从下拉菜单中选择对应的毒性及关注化学物质管理法</a:t>
          </a:r>
          <a:r>
            <a:rPr kumimoji="1" lang="en-US" altLang="zh-CN" sz="1100">
              <a:solidFill>
                <a:sysClr val="windowText" lastClr="000000"/>
              </a:solidFill>
            </a:rPr>
            <a:t>/</a:t>
          </a:r>
          <a:r>
            <a:rPr kumimoji="1" lang="zh-CN" altLang="en-US" sz="1100">
              <a:solidFill>
                <a:sysClr val="windowText" lastClr="000000"/>
              </a:solidFill>
            </a:rPr>
            <a:t>职业安全卫生法</a:t>
          </a:r>
          <a:r>
            <a:rPr kumimoji="1" lang="en-US" altLang="zh-CN" sz="1100">
              <a:solidFill>
                <a:sysClr val="windowText" lastClr="000000"/>
              </a:solidFill>
            </a:rPr>
            <a:t>/TCSI</a:t>
          </a:r>
          <a:r>
            <a:rPr kumimoji="1" lang="zh-CN" altLang="en-US" sz="1100">
              <a:solidFill>
                <a:sysClr val="windowText" lastClr="000000"/>
              </a:solidFill>
            </a:rPr>
            <a:t>或毒性化学物质管理法。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</a:p>
      </xdr:txBody>
    </xdr:sp>
    <xdr:clientData/>
  </xdr:twoCellAnchor>
  <xdr:twoCellAnchor editAs="oneCell">
    <xdr:from>
      <xdr:col>17</xdr:col>
      <xdr:colOff>3552825</xdr:colOff>
      <xdr:row>1</xdr:row>
      <xdr:rowOff>85726</xdr:rowOff>
    </xdr:from>
    <xdr:to>
      <xdr:col>17</xdr:col>
      <xdr:colOff>4210051</xdr:colOff>
      <xdr:row>2</xdr:row>
      <xdr:rowOff>284657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D2EA340-7603-4804-ABAE-13B806226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88725" y="333376"/>
          <a:ext cx="657226" cy="437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571501</xdr:colOff>
      <xdr:row>28</xdr:row>
      <xdr:rowOff>220944</xdr:rowOff>
    </xdr:from>
    <xdr:to>
      <xdr:col>6</xdr:col>
      <xdr:colOff>86472</xdr:colOff>
      <xdr:row>34</xdr:row>
      <xdr:rowOff>67237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A2CDFB0-2A5F-4F1E-B766-837634F810EE}"/>
            </a:ext>
          </a:extLst>
        </xdr:cNvPr>
        <xdr:cNvSpPr/>
      </xdr:nvSpPr>
      <xdr:spPr>
        <a:xfrm>
          <a:off x="1790701" y="7688544"/>
          <a:ext cx="1562846" cy="5904193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1147858</xdr:colOff>
      <xdr:row>7</xdr:row>
      <xdr:rowOff>200213</xdr:rowOff>
    </xdr:from>
    <xdr:to>
      <xdr:col>8</xdr:col>
      <xdr:colOff>414618</xdr:colOff>
      <xdr:row>21</xdr:row>
      <xdr:rowOff>97678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317703C-9096-400C-BBAD-4F0F17AAB06C}"/>
            </a:ext>
          </a:extLst>
        </xdr:cNvPr>
        <xdr:cNvSpPr/>
      </xdr:nvSpPr>
      <xdr:spPr>
        <a:xfrm>
          <a:off x="4414933" y="2019488"/>
          <a:ext cx="2552885" cy="3278840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493064</xdr:colOff>
      <xdr:row>28</xdr:row>
      <xdr:rowOff>112058</xdr:rowOff>
    </xdr:from>
    <xdr:to>
      <xdr:col>9</xdr:col>
      <xdr:colOff>1288681</xdr:colOff>
      <xdr:row>33</xdr:row>
      <xdr:rowOff>739588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5BD2F85F-381E-4981-B77C-3BFDCCE52E6A}"/>
            </a:ext>
          </a:extLst>
        </xdr:cNvPr>
        <xdr:cNvSpPr/>
      </xdr:nvSpPr>
      <xdr:spPr>
        <a:xfrm>
          <a:off x="7046264" y="7579658"/>
          <a:ext cx="1481417" cy="5675780"/>
        </a:xfrm>
        <a:prstGeom prst="rect">
          <a:avLst/>
        </a:prstGeom>
        <a:noFill/>
        <a:ln w="254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112062</xdr:colOff>
      <xdr:row>28</xdr:row>
      <xdr:rowOff>112059</xdr:rowOff>
    </xdr:from>
    <xdr:to>
      <xdr:col>11</xdr:col>
      <xdr:colOff>1367119</xdr:colOff>
      <xdr:row>33</xdr:row>
      <xdr:rowOff>728382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E73394E-D6C0-4DD3-9F1E-804542F37F0F}"/>
            </a:ext>
          </a:extLst>
        </xdr:cNvPr>
        <xdr:cNvSpPr/>
      </xdr:nvSpPr>
      <xdr:spPr>
        <a:xfrm>
          <a:off x="9017937" y="7579659"/>
          <a:ext cx="1255057" cy="5664573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1501590</xdr:colOff>
      <xdr:row>28</xdr:row>
      <xdr:rowOff>104028</xdr:rowOff>
    </xdr:from>
    <xdr:to>
      <xdr:col>17</xdr:col>
      <xdr:colOff>261937</xdr:colOff>
      <xdr:row>33</xdr:row>
      <xdr:rowOff>705970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F97A75AC-3D6B-4FD8-8471-88137B829704}"/>
            </a:ext>
          </a:extLst>
        </xdr:cNvPr>
        <xdr:cNvSpPr/>
      </xdr:nvSpPr>
      <xdr:spPr>
        <a:xfrm>
          <a:off x="12121965" y="7571628"/>
          <a:ext cx="8675872" cy="5650192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17</xdr:col>
      <xdr:colOff>3552825</xdr:colOff>
      <xdr:row>1</xdr:row>
      <xdr:rowOff>85726</xdr:rowOff>
    </xdr:from>
    <xdr:to>
      <xdr:col>17</xdr:col>
      <xdr:colOff>4210051</xdr:colOff>
      <xdr:row>3</xdr:row>
      <xdr:rowOff>775</xdr:rowOff>
    </xdr:to>
    <xdr:pic>
      <xdr:nvPicPr>
        <xdr:cNvPr id="15" name="図 1">
          <a:extLst>
            <a:ext uri="{FF2B5EF4-FFF2-40B4-BE49-F238E27FC236}">
              <a16:creationId xmlns:a16="http://schemas.microsoft.com/office/drawing/2014/main" id="{B3F8B395-1A23-49D8-A25E-39FF97E41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88725" y="333376"/>
          <a:ext cx="657226" cy="534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675529</xdr:colOff>
      <xdr:row>31</xdr:row>
      <xdr:rowOff>467477</xdr:rowOff>
    </xdr:from>
    <xdr:to>
      <xdr:col>7</xdr:col>
      <xdr:colOff>1648948</xdr:colOff>
      <xdr:row>32</xdr:row>
      <xdr:rowOff>434233</xdr:rowOff>
    </xdr:to>
    <xdr:grpSp>
      <xdr:nvGrpSpPr>
        <xdr:cNvPr id="16" name="グループ化 37">
          <a:extLst>
            <a:ext uri="{FF2B5EF4-FFF2-40B4-BE49-F238E27FC236}">
              <a16:creationId xmlns:a16="http://schemas.microsoft.com/office/drawing/2014/main" id="{8BD2DD06-69AB-40E6-8F22-B8B229596C8A}"/>
            </a:ext>
          </a:extLst>
        </xdr:cNvPr>
        <xdr:cNvGrpSpPr/>
      </xdr:nvGrpSpPr>
      <xdr:grpSpPr>
        <a:xfrm>
          <a:off x="2568623" y="10992602"/>
          <a:ext cx="3616606" cy="978787"/>
          <a:chOff x="2976362" y="10768564"/>
          <a:chExt cx="3154984" cy="808555"/>
        </a:xfrm>
      </xdr:grpSpPr>
      <xdr:sp macro="" textlink="">
        <xdr:nvSpPr>
          <xdr:cNvPr id="17" name="吹き出し: 折線 16">
            <a:extLst>
              <a:ext uri="{FF2B5EF4-FFF2-40B4-BE49-F238E27FC236}">
                <a16:creationId xmlns:a16="http://schemas.microsoft.com/office/drawing/2014/main" id="{C5F14AF3-221E-4318-A554-B5A79FC8673B}"/>
              </a:ext>
            </a:extLst>
          </xdr:cNvPr>
          <xdr:cNvSpPr/>
        </xdr:nvSpPr>
        <xdr:spPr>
          <a:xfrm>
            <a:off x="3218796" y="10768564"/>
            <a:ext cx="2912550" cy="443651"/>
          </a:xfrm>
          <a:prstGeom prst="borderCallout2">
            <a:avLst>
              <a:gd name="adj1" fmla="val 84"/>
              <a:gd name="adj2" fmla="val 12326"/>
              <a:gd name="adj3" fmla="val -81249"/>
              <a:gd name="adj4" fmla="val 10103"/>
              <a:gd name="adj5" fmla="val -166170"/>
              <a:gd name="adj6" fmla="val -7171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zh-CN" altLang="zh-CN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如化学成分无法公开，请将成分说明</a:t>
            </a:r>
            <a:r>
              <a:rPr kumimoji="1" lang="zh-CN" altLang="en-US" sz="1100">
                <a:solidFill>
                  <a:schemeClr val="tx1"/>
                </a:solidFill>
                <a:latin typeface="+mn-ea"/>
                <a:ea typeface="+mn-ea"/>
              </a:rPr>
              <a:t>填写为</a:t>
            </a:r>
            <a:r>
              <a:rPr kumimoji="1" lang="en-US" altLang="zh-CN" sz="1100">
                <a:solidFill>
                  <a:schemeClr val="tx1"/>
                </a:solidFill>
                <a:latin typeface="+mn-ea"/>
                <a:ea typeface="+mn-ea"/>
              </a:rPr>
              <a:t>【</a:t>
            </a:r>
            <a:r>
              <a:rPr kumimoji="1" lang="zh-CN" altLang="en-US" sz="1100">
                <a:solidFill>
                  <a:schemeClr val="tx1"/>
                </a:solidFill>
                <a:latin typeface="+mn-ea"/>
                <a:ea typeface="+mn-ea"/>
              </a:rPr>
              <a:t>其他成分</a:t>
            </a:r>
            <a:r>
              <a:rPr kumimoji="1" lang="en-US" altLang="zh-CN" sz="1100">
                <a:solidFill>
                  <a:schemeClr val="tx1"/>
                </a:solidFill>
                <a:latin typeface="+mn-ea"/>
                <a:ea typeface="+mn-ea"/>
              </a:rPr>
              <a:t>】【</a:t>
            </a:r>
            <a:r>
              <a:rPr kumimoji="1" lang="zh-CN" altLang="en-US" sz="1100">
                <a:solidFill>
                  <a:schemeClr val="tx1"/>
                </a:solidFill>
                <a:latin typeface="+mn-ea"/>
                <a:ea typeface="+mn-ea"/>
              </a:rPr>
              <a:t>添加剂</a:t>
            </a:r>
            <a:r>
              <a:rPr kumimoji="1" lang="en-US" altLang="zh-CN" sz="1100">
                <a:solidFill>
                  <a:schemeClr val="tx1"/>
                </a:solidFill>
                <a:latin typeface="+mn-ea"/>
                <a:ea typeface="+mn-ea"/>
              </a:rPr>
              <a:t>】</a:t>
            </a:r>
            <a:r>
              <a:rPr kumimoji="1" lang="zh-CN" altLang="en-US" sz="1100">
                <a:solidFill>
                  <a:schemeClr val="tx1"/>
                </a:solidFill>
                <a:latin typeface="+mn-ea"/>
                <a:ea typeface="+mn-ea"/>
              </a:rPr>
              <a:t>等</a:t>
            </a:r>
            <a:endParaRPr kumimoji="1" lang="ja-JP" altLang="en-US" sz="1100">
              <a:solidFill>
                <a:schemeClr val="tx1"/>
              </a:solidFill>
              <a:latin typeface="+mn-ea"/>
              <a:ea typeface="+mn-ea"/>
            </a:endParaRPr>
          </a:p>
        </xdr:txBody>
      </xdr:sp>
      <xdr:cxnSp macro="">
        <xdr:nvCxnSpPr>
          <xdr:cNvPr id="18" name="直線矢印コネクタ 17">
            <a:extLst>
              <a:ext uri="{FF2B5EF4-FFF2-40B4-BE49-F238E27FC236}">
                <a16:creationId xmlns:a16="http://schemas.microsoft.com/office/drawing/2014/main" id="{C051186B-15DA-4DB8-B017-AC0CEA50FC31}"/>
              </a:ext>
            </a:extLst>
          </xdr:cNvPr>
          <xdr:cNvCxnSpPr/>
        </xdr:nvCxnSpPr>
        <xdr:spPr>
          <a:xfrm flipH="1">
            <a:off x="2976362" y="11229736"/>
            <a:ext cx="515470" cy="347383"/>
          </a:xfrm>
          <a:prstGeom prst="straightConnector1">
            <a:avLst/>
          </a:prstGeom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856314</xdr:colOff>
      <xdr:row>29</xdr:row>
      <xdr:rowOff>67234</xdr:rowOff>
    </xdr:from>
    <xdr:to>
      <xdr:col>9</xdr:col>
      <xdr:colOff>582706</xdr:colOff>
      <xdr:row>30</xdr:row>
      <xdr:rowOff>958845</xdr:rowOff>
    </xdr:to>
    <xdr:grpSp>
      <xdr:nvGrpSpPr>
        <xdr:cNvPr id="19" name="グループ化 38">
          <a:extLst>
            <a:ext uri="{FF2B5EF4-FFF2-40B4-BE49-F238E27FC236}">
              <a16:creationId xmlns:a16="http://schemas.microsoft.com/office/drawing/2014/main" id="{1B8B912F-AD89-4C23-BEF0-7AD8DCCDCC1B}"/>
            </a:ext>
          </a:extLst>
        </xdr:cNvPr>
        <xdr:cNvGrpSpPr/>
      </xdr:nvGrpSpPr>
      <xdr:grpSpPr>
        <a:xfrm>
          <a:off x="4130533" y="8568297"/>
          <a:ext cx="3703079" cy="1903642"/>
          <a:chOff x="5805380" y="10193150"/>
          <a:chExt cx="3128775" cy="1892407"/>
        </a:xfrm>
        <a:solidFill>
          <a:sysClr val="window" lastClr="FFFFFF"/>
        </a:solidFill>
      </xdr:grpSpPr>
      <xdr:sp macro="" textlink="">
        <xdr:nvSpPr>
          <xdr:cNvPr id="20" name="吹き出し: 折線 19">
            <a:extLst>
              <a:ext uri="{FF2B5EF4-FFF2-40B4-BE49-F238E27FC236}">
                <a16:creationId xmlns:a16="http://schemas.microsoft.com/office/drawing/2014/main" id="{2FCC353F-89E7-425B-ACB3-8DD04548D1A7}"/>
              </a:ext>
            </a:extLst>
          </xdr:cNvPr>
          <xdr:cNvSpPr/>
        </xdr:nvSpPr>
        <xdr:spPr>
          <a:xfrm>
            <a:off x="5805380" y="11525263"/>
            <a:ext cx="2297207" cy="560294"/>
          </a:xfrm>
          <a:prstGeom prst="borderCallout2">
            <a:avLst>
              <a:gd name="adj1" fmla="val 36084"/>
              <a:gd name="adj2" fmla="val 100131"/>
              <a:gd name="adj3" fmla="val 36751"/>
              <a:gd name="adj4" fmla="val 119480"/>
              <a:gd name="adj5" fmla="val 85830"/>
              <a:gd name="adj6" fmla="val 132272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zh-CN" altLang="en-US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请按照总含量合计为</a:t>
            </a:r>
            <a:r>
              <a:rPr kumimoji="1" lang="en-US" altLang="zh-CN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100%</a:t>
            </a:r>
            <a:r>
              <a:rPr kumimoji="1" lang="zh-CN" altLang="en-US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的规则进行填写</a:t>
            </a: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21" name="直線矢印コネクタ 20">
            <a:extLst>
              <a:ext uri="{FF2B5EF4-FFF2-40B4-BE49-F238E27FC236}">
                <a16:creationId xmlns:a16="http://schemas.microsoft.com/office/drawing/2014/main" id="{C8EC0E4D-F91D-4C52-A014-98FDAEFF875E}"/>
              </a:ext>
            </a:extLst>
          </xdr:cNvPr>
          <xdr:cNvCxnSpPr/>
        </xdr:nvCxnSpPr>
        <xdr:spPr>
          <a:xfrm flipV="1">
            <a:off x="8554430" y="10193150"/>
            <a:ext cx="379725" cy="1517798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137646</xdr:colOff>
      <xdr:row>30</xdr:row>
      <xdr:rowOff>608293</xdr:rowOff>
    </xdr:from>
    <xdr:to>
      <xdr:col>9</xdr:col>
      <xdr:colOff>560294</xdr:colOff>
      <xdr:row>32</xdr:row>
      <xdr:rowOff>885265</xdr:rowOff>
    </xdr:to>
    <xdr:cxnSp macro="">
      <xdr:nvCxnSpPr>
        <xdr:cNvPr id="22" name="直線矢印コネクタ 25">
          <a:extLst>
            <a:ext uri="{FF2B5EF4-FFF2-40B4-BE49-F238E27FC236}">
              <a16:creationId xmlns:a16="http://schemas.microsoft.com/office/drawing/2014/main" id="{C522AABB-1238-46FD-9ED9-C63754010AE5}"/>
            </a:ext>
          </a:extLst>
        </xdr:cNvPr>
        <xdr:cNvCxnSpPr/>
      </xdr:nvCxnSpPr>
      <xdr:spPr>
        <a:xfrm>
          <a:off x="7376646" y="10095193"/>
          <a:ext cx="422648" cy="2296272"/>
        </a:xfrm>
        <a:prstGeom prst="straightConnector1">
          <a:avLst/>
        </a:prstGeom>
        <a:ln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504269</xdr:colOff>
      <xdr:row>28</xdr:row>
      <xdr:rowOff>100852</xdr:rowOff>
    </xdr:from>
    <xdr:to>
      <xdr:col>9</xdr:col>
      <xdr:colOff>1299886</xdr:colOff>
      <xdr:row>33</xdr:row>
      <xdr:rowOff>728382</xdr:rowOff>
    </xdr:to>
    <xdr:sp macro="" textlink="">
      <xdr:nvSpPr>
        <xdr:cNvPr id="23" name="正方形/長方形 29">
          <a:extLst>
            <a:ext uri="{FF2B5EF4-FFF2-40B4-BE49-F238E27FC236}">
              <a16:creationId xmlns:a16="http://schemas.microsoft.com/office/drawing/2014/main" id="{C712B5F2-39A2-484C-B1B3-E269F3E8A045}"/>
            </a:ext>
          </a:extLst>
        </xdr:cNvPr>
        <xdr:cNvSpPr/>
      </xdr:nvSpPr>
      <xdr:spPr>
        <a:xfrm>
          <a:off x="7057469" y="7568452"/>
          <a:ext cx="1481417" cy="5675780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148851</xdr:colOff>
      <xdr:row>33</xdr:row>
      <xdr:rowOff>811678</xdr:rowOff>
    </xdr:from>
    <xdr:to>
      <xdr:col>12</xdr:col>
      <xdr:colOff>722032</xdr:colOff>
      <xdr:row>34</xdr:row>
      <xdr:rowOff>372968</xdr:rowOff>
    </xdr:to>
    <xdr:sp macro="" textlink="">
      <xdr:nvSpPr>
        <xdr:cNvPr id="24" name="吹き出し: 折線 18">
          <a:extLst>
            <a:ext uri="{FF2B5EF4-FFF2-40B4-BE49-F238E27FC236}">
              <a16:creationId xmlns:a16="http://schemas.microsoft.com/office/drawing/2014/main" id="{4148B3D3-2791-41C5-910B-C57882E7EF2F}"/>
            </a:ext>
          </a:extLst>
        </xdr:cNvPr>
        <xdr:cNvSpPr/>
      </xdr:nvSpPr>
      <xdr:spPr>
        <a:xfrm>
          <a:off x="9054726" y="13327528"/>
          <a:ext cx="2287681" cy="570940"/>
        </a:xfrm>
        <a:prstGeom prst="borderCallout2">
          <a:avLst>
            <a:gd name="adj1" fmla="val 84"/>
            <a:gd name="adj2" fmla="val 38180"/>
            <a:gd name="adj3" fmla="val -63249"/>
            <a:gd name="adj4" fmla="val 38017"/>
            <a:gd name="adj5" fmla="val -126170"/>
            <a:gd name="adj6" fmla="val 3178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zh-CN" altLang="en-US" sz="1100">
              <a:solidFill>
                <a:schemeClr val="tx1"/>
              </a:solidFill>
            </a:rPr>
            <a:t>没有</a:t>
          </a:r>
          <a:r>
            <a:rPr kumimoji="1" lang="en-US" altLang="zh-CN" sz="1100">
              <a:solidFill>
                <a:schemeClr val="tx1"/>
              </a:solidFill>
            </a:rPr>
            <a:t>CAS RN</a:t>
          </a:r>
          <a:r>
            <a:rPr kumimoji="1" lang="zh-CN" altLang="en-US" sz="1100">
              <a:solidFill>
                <a:schemeClr val="tx1"/>
              </a:solidFill>
            </a:rPr>
            <a:t>时，请填写为</a:t>
          </a:r>
          <a:r>
            <a:rPr kumimoji="1" lang="en-US" altLang="zh-CN" sz="11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【</a:t>
          </a:r>
          <a:r>
            <a:rPr kumimoji="1" lang="zh-CN" altLang="en-US" sz="11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无</a:t>
          </a:r>
          <a:r>
            <a:rPr kumimoji="1" lang="en-US" altLang="zh-CN" sz="11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】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1624856</xdr:colOff>
      <xdr:row>28</xdr:row>
      <xdr:rowOff>100853</xdr:rowOff>
    </xdr:from>
    <xdr:to>
      <xdr:col>12</xdr:col>
      <xdr:colOff>1344706</xdr:colOff>
      <xdr:row>33</xdr:row>
      <xdr:rowOff>705970</xdr:rowOff>
    </xdr:to>
    <xdr:sp macro="" textlink="">
      <xdr:nvSpPr>
        <xdr:cNvPr id="25" name="正方形/長方形 40">
          <a:extLst>
            <a:ext uri="{FF2B5EF4-FFF2-40B4-BE49-F238E27FC236}">
              <a16:creationId xmlns:a16="http://schemas.microsoft.com/office/drawing/2014/main" id="{31B41F14-D184-4303-BF11-D69496381104}"/>
            </a:ext>
          </a:extLst>
        </xdr:cNvPr>
        <xdr:cNvSpPr/>
      </xdr:nvSpPr>
      <xdr:spPr>
        <a:xfrm>
          <a:off x="10530731" y="7568453"/>
          <a:ext cx="1434350" cy="5653367"/>
        </a:xfrm>
        <a:prstGeom prst="rect">
          <a:avLst/>
        </a:prstGeom>
        <a:noFill/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1624856</xdr:colOff>
      <xdr:row>28</xdr:row>
      <xdr:rowOff>100853</xdr:rowOff>
    </xdr:from>
    <xdr:to>
      <xdr:col>12</xdr:col>
      <xdr:colOff>1344706</xdr:colOff>
      <xdr:row>33</xdr:row>
      <xdr:rowOff>705970</xdr:rowOff>
    </xdr:to>
    <xdr:sp macro="" textlink="">
      <xdr:nvSpPr>
        <xdr:cNvPr id="26" name="正方形/長方形 40">
          <a:extLst>
            <a:ext uri="{FF2B5EF4-FFF2-40B4-BE49-F238E27FC236}">
              <a16:creationId xmlns:a16="http://schemas.microsoft.com/office/drawing/2014/main" id="{0B3E98C4-BF01-4E56-8E37-63F21E084EE2}"/>
            </a:ext>
          </a:extLst>
        </xdr:cNvPr>
        <xdr:cNvSpPr/>
      </xdr:nvSpPr>
      <xdr:spPr>
        <a:xfrm>
          <a:off x="10530731" y="7568453"/>
          <a:ext cx="1434350" cy="5653367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1476003</xdr:colOff>
      <xdr:row>28</xdr:row>
      <xdr:rowOff>843616</xdr:rowOff>
    </xdr:from>
    <xdr:to>
      <xdr:col>13</xdr:col>
      <xdr:colOff>1532031</xdr:colOff>
      <xdr:row>29</xdr:row>
      <xdr:rowOff>389031</xdr:rowOff>
    </xdr:to>
    <xdr:sp macro="" textlink="">
      <xdr:nvSpPr>
        <xdr:cNvPr id="27" name="吹き出し: 折線 14">
          <a:extLst>
            <a:ext uri="{FF2B5EF4-FFF2-40B4-BE49-F238E27FC236}">
              <a16:creationId xmlns:a16="http://schemas.microsoft.com/office/drawing/2014/main" id="{5ECD9458-FE41-469A-9669-B39C6190357F}"/>
            </a:ext>
          </a:extLst>
        </xdr:cNvPr>
        <xdr:cNvSpPr/>
      </xdr:nvSpPr>
      <xdr:spPr>
        <a:xfrm>
          <a:off x="10381878" y="8311216"/>
          <a:ext cx="3323103" cy="555065"/>
        </a:xfrm>
        <a:prstGeom prst="borderCallout2">
          <a:avLst>
            <a:gd name="adj1" fmla="val 84"/>
            <a:gd name="adj2" fmla="val 38180"/>
            <a:gd name="adj3" fmla="val -21249"/>
            <a:gd name="adj4" fmla="val 38017"/>
            <a:gd name="adj5" fmla="val -30170"/>
            <a:gd name="adj6" fmla="val 3178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zh-CN" altLang="en-US" sz="1100">
              <a:solidFill>
                <a:schemeClr val="tx1"/>
              </a:solidFill>
            </a:rPr>
            <a:t>有意添加该成分，或该成分为主要成分</a:t>
          </a:r>
          <a:r>
            <a:rPr kumimoji="1" lang="en-US" altLang="zh-CN" sz="1100">
              <a:solidFill>
                <a:schemeClr val="tx1"/>
              </a:solidFill>
            </a:rPr>
            <a:t>(</a:t>
          </a:r>
          <a:r>
            <a:rPr kumimoji="1" lang="zh-CN" altLang="en-US" sz="1100">
              <a:solidFill>
                <a:schemeClr val="tx1"/>
              </a:solidFill>
            </a:rPr>
            <a:t>主产物）时，请从下拉菜单中选择</a:t>
          </a:r>
          <a:r>
            <a:rPr kumimoji="1" lang="en-US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zh-CN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有</a:t>
          </a:r>
          <a:r>
            <a:rPr kumimoji="1" lang="zh-CN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意添加</a:t>
          </a:r>
          <a:r>
            <a:rPr kumimoji="1" lang="en-US" altLang="zh-CN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126441</xdr:colOff>
      <xdr:row>32</xdr:row>
      <xdr:rowOff>717176</xdr:rowOff>
    </xdr:from>
    <xdr:to>
      <xdr:col>13</xdr:col>
      <xdr:colOff>859679</xdr:colOff>
      <xdr:row>33</xdr:row>
      <xdr:rowOff>268940</xdr:rowOff>
    </xdr:to>
    <xdr:sp macro="" textlink="">
      <xdr:nvSpPr>
        <xdr:cNvPr id="28" name="吹き出し: 折線 16">
          <a:extLst>
            <a:ext uri="{FF2B5EF4-FFF2-40B4-BE49-F238E27FC236}">
              <a16:creationId xmlns:a16="http://schemas.microsoft.com/office/drawing/2014/main" id="{D23B9698-F0D6-4D96-9F75-8991A00EBE55}"/>
            </a:ext>
          </a:extLst>
        </xdr:cNvPr>
        <xdr:cNvSpPr/>
      </xdr:nvSpPr>
      <xdr:spPr>
        <a:xfrm>
          <a:off x="10746816" y="12223376"/>
          <a:ext cx="2285813" cy="561414"/>
        </a:xfrm>
        <a:prstGeom prst="borderCallout2">
          <a:avLst>
            <a:gd name="adj1" fmla="val 84"/>
            <a:gd name="adj2" fmla="val 38180"/>
            <a:gd name="adj3" fmla="val -21249"/>
            <a:gd name="adj4" fmla="val 38017"/>
            <a:gd name="adj5" fmla="val -30170"/>
            <a:gd name="adj6" fmla="val 3178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zh-CN" altLang="en-US" sz="1100">
              <a:solidFill>
                <a:schemeClr val="tx1"/>
              </a:solidFill>
            </a:rPr>
            <a:t>对于生产过程中的副产物，请从下拉菜单中选择</a:t>
          </a:r>
          <a:r>
            <a:rPr kumimoji="1" lang="en-US" altLang="zh-CN" sz="11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【</a:t>
          </a:r>
          <a:r>
            <a:rPr kumimoji="1" lang="zh-CN" altLang="en-US" sz="1100">
              <a:solidFill>
                <a:schemeClr val="tx1"/>
              </a:solidFill>
              <a:latin typeface="等线" panose="02010600030101010101" pitchFamily="2" charset="-122"/>
              <a:ea typeface="等线" panose="02010600030101010101" pitchFamily="2" charset="-122"/>
            </a:rPr>
            <a:t>无意添加</a:t>
          </a:r>
          <a:r>
            <a:rPr kumimoji="1" lang="en-US" altLang="zh-CN" sz="11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】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198530</xdr:colOff>
      <xdr:row>29</xdr:row>
      <xdr:rowOff>976312</xdr:rowOff>
    </xdr:from>
    <xdr:to>
      <xdr:col>12</xdr:col>
      <xdr:colOff>1166813</xdr:colOff>
      <xdr:row>30</xdr:row>
      <xdr:rowOff>392205</xdr:rowOff>
    </xdr:to>
    <xdr:sp macro="" textlink="">
      <xdr:nvSpPr>
        <xdr:cNvPr id="29" name="吹き出し: 折線 17">
          <a:extLst>
            <a:ext uri="{FF2B5EF4-FFF2-40B4-BE49-F238E27FC236}">
              <a16:creationId xmlns:a16="http://schemas.microsoft.com/office/drawing/2014/main" id="{63D07054-E8C3-4473-879D-F9305C8991CA}"/>
            </a:ext>
          </a:extLst>
        </xdr:cNvPr>
        <xdr:cNvSpPr/>
      </xdr:nvSpPr>
      <xdr:spPr>
        <a:xfrm>
          <a:off x="9116311" y="9477375"/>
          <a:ext cx="2682783" cy="427924"/>
        </a:xfrm>
        <a:prstGeom prst="borderCallout2">
          <a:avLst>
            <a:gd name="adj1" fmla="val 98084"/>
            <a:gd name="adj2" fmla="val 37692"/>
            <a:gd name="adj3" fmla="val 134751"/>
            <a:gd name="adj4" fmla="val 31676"/>
            <a:gd name="adj5" fmla="val 206177"/>
            <a:gd name="adj6" fmla="val 2597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Cas RN</a:t>
          </a:r>
          <a:r>
            <a:rPr kumimoji="1" lang="zh-CN" altLang="en-US" sz="1100">
              <a:solidFill>
                <a:schemeClr val="tx1"/>
              </a:solidFill>
            </a:rPr>
            <a:t>无法公开时，请填写为</a:t>
          </a:r>
          <a:r>
            <a:rPr kumimoji="1" lang="en-US" altLang="zh-CN" sz="11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【</a:t>
          </a:r>
          <a:r>
            <a:rPr kumimoji="1" lang="zh-CN" altLang="en-US" sz="11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非公开</a:t>
          </a:r>
          <a:r>
            <a:rPr kumimoji="1" lang="en-US" altLang="zh-CN" sz="11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】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986118</xdr:colOff>
      <xdr:row>28</xdr:row>
      <xdr:rowOff>249704</xdr:rowOff>
    </xdr:from>
    <xdr:to>
      <xdr:col>14</xdr:col>
      <xdr:colOff>504265</xdr:colOff>
      <xdr:row>28</xdr:row>
      <xdr:rowOff>561227</xdr:rowOff>
    </xdr:to>
    <xdr:sp macro="" textlink="">
      <xdr:nvSpPr>
        <xdr:cNvPr id="30" name="吹き出し: 折線 46">
          <a:extLst>
            <a:ext uri="{FF2B5EF4-FFF2-40B4-BE49-F238E27FC236}">
              <a16:creationId xmlns:a16="http://schemas.microsoft.com/office/drawing/2014/main" id="{33928C55-655A-4734-978A-2C8D57993E48}"/>
            </a:ext>
          </a:extLst>
        </xdr:cNvPr>
        <xdr:cNvSpPr/>
      </xdr:nvSpPr>
      <xdr:spPr>
        <a:xfrm>
          <a:off x="13159068" y="7717304"/>
          <a:ext cx="1823197" cy="311523"/>
        </a:xfrm>
        <a:prstGeom prst="borderCallout2">
          <a:avLst>
            <a:gd name="adj1" fmla="val 17417"/>
            <a:gd name="adj2" fmla="val -510"/>
            <a:gd name="adj3" fmla="val 9427"/>
            <a:gd name="adj4" fmla="val -6376"/>
            <a:gd name="adj5" fmla="val 61441"/>
            <a:gd name="adj6" fmla="val -3194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zh-CN" altLang="en-US" sz="1100">
              <a:solidFill>
                <a:schemeClr val="tx1"/>
              </a:solidFill>
            </a:rPr>
            <a:t>请从下拉菜单中选择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30443</xdr:colOff>
      <xdr:row>29</xdr:row>
      <xdr:rowOff>653115</xdr:rowOff>
    </xdr:from>
    <xdr:to>
      <xdr:col>15</xdr:col>
      <xdr:colOff>2277072</xdr:colOff>
      <xdr:row>30</xdr:row>
      <xdr:rowOff>179003</xdr:rowOff>
    </xdr:to>
    <xdr:sp macro="" textlink="">
      <xdr:nvSpPr>
        <xdr:cNvPr id="31" name="吹き出し: 折線 11">
          <a:extLst>
            <a:ext uri="{FF2B5EF4-FFF2-40B4-BE49-F238E27FC236}">
              <a16:creationId xmlns:a16="http://schemas.microsoft.com/office/drawing/2014/main" id="{720D3B5D-5AF5-4BEB-BD8A-EB2F9109A35E}"/>
            </a:ext>
          </a:extLst>
        </xdr:cNvPr>
        <xdr:cNvSpPr/>
      </xdr:nvSpPr>
      <xdr:spPr>
        <a:xfrm>
          <a:off x="14508443" y="9130365"/>
          <a:ext cx="4161154" cy="535538"/>
        </a:xfrm>
        <a:prstGeom prst="borderCallout2">
          <a:avLst>
            <a:gd name="adj1" fmla="val 100733"/>
            <a:gd name="adj2" fmla="val 36027"/>
            <a:gd name="adj3" fmla="val 140208"/>
            <a:gd name="adj4" fmla="val 35863"/>
            <a:gd name="adj5" fmla="val 211924"/>
            <a:gd name="adj6" fmla="val 2576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zh-CN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请务必填写</a:t>
          </a:r>
          <a:r>
            <a:rPr kumimoji="1" lang="en-US" altLang="zh-CN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TCSI</a:t>
          </a:r>
          <a:r>
            <a:rPr kumimoji="1" lang="zh-CN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中的编号。具有编号，但无法公开的情况下请填写为</a:t>
          </a:r>
          <a:r>
            <a:rPr kumimoji="1" lang="en-US" altLang="zh-CN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imSun" panose="02010600030101010101" pitchFamily="2" charset="-122"/>
              <a:ea typeface="SimSun" panose="02010600030101010101" pitchFamily="2" charset="-122"/>
              <a:cs typeface="+mn-cs"/>
            </a:rPr>
            <a:t>【</a:t>
          </a:r>
          <a:r>
            <a:rPr kumimoji="1" lang="zh-CN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非公开</a:t>
          </a:r>
          <a:r>
            <a:rPr kumimoji="1" lang="en-US" altLang="zh-CN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imSun" panose="02010600030101010101" pitchFamily="2" charset="-122"/>
              <a:ea typeface="SimSun" panose="02010600030101010101" pitchFamily="2" charset="-122"/>
              <a:cs typeface="+mn-cs"/>
            </a:rPr>
            <a:t>】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6</xdr:col>
      <xdr:colOff>1145379</xdr:colOff>
      <xdr:row>6</xdr:row>
      <xdr:rowOff>83366</xdr:rowOff>
    </xdr:from>
    <xdr:ext cx="357188" cy="342786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7FD05C15-E422-4D88-80DF-6B152F57E14C}"/>
            </a:ext>
          </a:extLst>
        </xdr:cNvPr>
        <xdr:cNvSpPr txBox="1"/>
      </xdr:nvSpPr>
      <xdr:spPr>
        <a:xfrm>
          <a:off x="4419598" y="1666897"/>
          <a:ext cx="357188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/>
            <a:t>1</a:t>
          </a:r>
          <a:endParaRPr kumimoji="1" lang="ja-JP" altLang="en-US" sz="1600" b="1"/>
        </a:p>
      </xdr:txBody>
    </xdr:sp>
    <xdr:clientData/>
  </xdr:oneCellAnchor>
  <xdr:oneCellAnchor>
    <xdr:from>
      <xdr:col>4</xdr:col>
      <xdr:colOff>571501</xdr:colOff>
      <xdr:row>27</xdr:row>
      <xdr:rowOff>104769</xdr:rowOff>
    </xdr:from>
    <xdr:ext cx="357188" cy="342786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1D6A37A6-4296-4A32-BFCA-E1F89D81523F}"/>
            </a:ext>
          </a:extLst>
        </xdr:cNvPr>
        <xdr:cNvSpPr txBox="1"/>
      </xdr:nvSpPr>
      <xdr:spPr>
        <a:xfrm>
          <a:off x="1797845" y="7343769"/>
          <a:ext cx="357188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/>
            <a:t>2</a:t>
          </a:r>
          <a:endParaRPr kumimoji="1" lang="ja-JP" altLang="en-US" sz="1600" b="1"/>
        </a:p>
      </xdr:txBody>
    </xdr:sp>
    <xdr:clientData/>
  </xdr:oneCellAnchor>
  <xdr:oneCellAnchor>
    <xdr:from>
      <xdr:col>8</xdr:col>
      <xdr:colOff>473848</xdr:colOff>
      <xdr:row>26</xdr:row>
      <xdr:rowOff>388144</xdr:rowOff>
    </xdr:from>
    <xdr:ext cx="528655" cy="39280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5F99D15D-5365-4BC5-BC4C-40F998FB7A3E}"/>
            </a:ext>
          </a:extLst>
        </xdr:cNvPr>
        <xdr:cNvSpPr txBox="1"/>
      </xdr:nvSpPr>
      <xdr:spPr>
        <a:xfrm>
          <a:off x="7034192" y="7198519"/>
          <a:ext cx="528655" cy="392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ja-JP" altLang="en-US" sz="1400" b="1">
              <a:latin typeface="+mn-lt"/>
            </a:rPr>
            <a:t>①</a:t>
          </a:r>
        </a:p>
      </xdr:txBody>
    </xdr:sp>
    <xdr:clientData/>
  </xdr:oneCellAnchor>
  <xdr:oneCellAnchor>
    <xdr:from>
      <xdr:col>11</xdr:col>
      <xdr:colOff>90461</xdr:colOff>
      <xdr:row>26</xdr:row>
      <xdr:rowOff>421484</xdr:rowOff>
    </xdr:from>
    <xdr:ext cx="528655" cy="39280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D81B0708-672D-4706-9DB8-C3463FC0E56C}"/>
            </a:ext>
          </a:extLst>
        </xdr:cNvPr>
        <xdr:cNvSpPr txBox="1"/>
      </xdr:nvSpPr>
      <xdr:spPr>
        <a:xfrm>
          <a:off x="9008242" y="7231859"/>
          <a:ext cx="528655" cy="392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ja-JP" altLang="en-US" sz="1400" b="1">
              <a:latin typeface="+mn-lt"/>
            </a:rPr>
            <a:t>②</a:t>
          </a:r>
        </a:p>
      </xdr:txBody>
    </xdr:sp>
    <xdr:clientData/>
  </xdr:oneCellAnchor>
  <xdr:oneCellAnchor>
    <xdr:from>
      <xdr:col>11</xdr:col>
      <xdr:colOff>1597818</xdr:colOff>
      <xdr:row>26</xdr:row>
      <xdr:rowOff>416739</xdr:rowOff>
    </xdr:from>
    <xdr:ext cx="528655" cy="39280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5B8522ED-E6AD-43D0-8197-7972E795CD36}"/>
            </a:ext>
          </a:extLst>
        </xdr:cNvPr>
        <xdr:cNvSpPr txBox="1"/>
      </xdr:nvSpPr>
      <xdr:spPr>
        <a:xfrm>
          <a:off x="10515599" y="7227114"/>
          <a:ext cx="528655" cy="392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ja-JP" altLang="en-US" sz="1400" b="1">
              <a:latin typeface="+mn-lt"/>
            </a:rPr>
            <a:t>③</a:t>
          </a:r>
        </a:p>
      </xdr:txBody>
    </xdr:sp>
    <xdr:clientData/>
  </xdr:oneCellAnchor>
  <xdr:oneCellAnchor>
    <xdr:from>
      <xdr:col>12</xdr:col>
      <xdr:colOff>1490650</xdr:colOff>
      <xdr:row>26</xdr:row>
      <xdr:rowOff>392927</xdr:rowOff>
    </xdr:from>
    <xdr:ext cx="528655" cy="39280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BDA00E59-0F82-4AAB-B40F-53F7F449A65F}"/>
            </a:ext>
          </a:extLst>
        </xdr:cNvPr>
        <xdr:cNvSpPr txBox="1"/>
      </xdr:nvSpPr>
      <xdr:spPr>
        <a:xfrm>
          <a:off x="12122931" y="7203302"/>
          <a:ext cx="528655" cy="392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ja-JP" altLang="en-US" sz="1400" b="1">
              <a:latin typeface="+mn-lt"/>
            </a:rPr>
            <a:t>④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youhouGenryou@xx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youhouGenryou@xx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youhouGenryou@x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62876-F81E-497B-BFCF-FF526B8E755D}">
  <dimension ref="B1:T78"/>
  <sheetViews>
    <sheetView tabSelected="1" zoomScale="80" zoomScaleNormal="80" workbookViewId="0">
      <selection activeCell="H100" sqref="H100"/>
    </sheetView>
  </sheetViews>
  <sheetFormatPr defaultRowHeight="18.75"/>
  <cols>
    <col min="1" max="1" width="3.625" customWidth="1"/>
    <col min="2" max="2" width="4.375" customWidth="1"/>
    <col min="3" max="4" width="4" customWidth="1"/>
    <col min="5" max="5" width="12.5" customWidth="1"/>
    <col min="6" max="6" width="18.125" customWidth="1"/>
    <col min="7" max="7" width="16.5" customWidth="1"/>
    <col min="8" max="8" width="25.25" customWidth="1"/>
    <col min="10" max="10" width="18.5" customWidth="1"/>
    <col min="11" max="11" width="3.375" style="1" bestFit="1" customWidth="1"/>
    <col min="12" max="13" width="22.5" customWidth="1"/>
    <col min="14" max="14" width="30.25" customWidth="1"/>
    <col min="15" max="15" width="25.125" customWidth="1"/>
    <col min="16" max="16" width="31.125" customWidth="1"/>
    <col min="17" max="17" width="25.125" customWidth="1"/>
    <col min="18" max="18" width="39.5" customWidth="1"/>
    <col min="19" max="19" width="61.5" customWidth="1"/>
    <col min="20" max="20" width="3.5" customWidth="1"/>
  </cols>
  <sheetData>
    <row r="1" spans="2:20" ht="19.5" thickBot="1"/>
    <row r="2" spans="2:20">
      <c r="B2" s="2"/>
      <c r="C2" s="3"/>
      <c r="D2" s="3"/>
      <c r="E2" s="3"/>
      <c r="F2" s="3"/>
      <c r="G2" s="3"/>
      <c r="H2" s="3"/>
      <c r="I2" s="3"/>
      <c r="J2" s="3"/>
      <c r="K2" s="4"/>
      <c r="L2" s="3"/>
      <c r="M2" s="3"/>
      <c r="N2" s="3"/>
      <c r="O2" s="3"/>
      <c r="P2" s="3"/>
      <c r="Q2" s="3"/>
      <c r="R2" s="3"/>
      <c r="S2" s="3"/>
      <c r="T2" s="5"/>
    </row>
    <row r="3" spans="2:20" ht="30">
      <c r="B3" s="6"/>
      <c r="C3" s="7" t="s">
        <v>0</v>
      </c>
      <c r="F3" s="189" t="s">
        <v>1</v>
      </c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8"/>
    </row>
    <row r="4" spans="2:20">
      <c r="B4" s="6"/>
      <c r="S4" s="9" t="s">
        <v>2</v>
      </c>
      <c r="T4" s="8"/>
    </row>
    <row r="5" spans="2:20">
      <c r="B5" s="6"/>
      <c r="S5" s="9" t="s">
        <v>3</v>
      </c>
      <c r="T5" s="8"/>
    </row>
    <row r="6" spans="2:20">
      <c r="B6" s="6"/>
      <c r="C6" s="10" t="s">
        <v>4</v>
      </c>
      <c r="T6" s="8"/>
    </row>
    <row r="7" spans="2:20">
      <c r="B7" s="11"/>
      <c r="C7" s="12" t="s">
        <v>5</v>
      </c>
      <c r="D7" s="13"/>
      <c r="E7" s="13"/>
      <c r="F7" s="13"/>
      <c r="G7" s="13"/>
      <c r="H7" s="13"/>
      <c r="I7" s="13"/>
      <c r="J7" s="13"/>
      <c r="K7" s="14"/>
      <c r="L7" s="13"/>
      <c r="M7" s="13"/>
      <c r="N7" s="13"/>
      <c r="O7" s="13"/>
      <c r="P7" s="13"/>
      <c r="Q7" s="13"/>
      <c r="R7" s="13"/>
      <c r="S7" s="13"/>
      <c r="T7" s="15"/>
    </row>
    <row r="8" spans="2:20" ht="19.5" thickBot="1">
      <c r="B8" s="6"/>
      <c r="T8" s="8"/>
    </row>
    <row r="9" spans="2:20" ht="20.25" thickTop="1" thickBot="1">
      <c r="B9" s="6"/>
      <c r="D9" s="16">
        <v>1</v>
      </c>
      <c r="E9" s="17" t="s">
        <v>6</v>
      </c>
      <c r="F9" s="17"/>
      <c r="G9" s="18" t="s">
        <v>7</v>
      </c>
      <c r="H9" s="19">
        <v>44378</v>
      </c>
      <c r="I9" s="20"/>
      <c r="J9" s="21"/>
      <c r="K9" s="22"/>
      <c r="L9" s="21"/>
      <c r="T9" s="8"/>
    </row>
    <row r="10" spans="2:20" ht="19.5" thickTop="1">
      <c r="B10" s="6"/>
      <c r="D10" s="23">
        <v>2</v>
      </c>
      <c r="E10" s="18" t="s">
        <v>8</v>
      </c>
      <c r="F10" s="24"/>
      <c r="G10" s="24"/>
      <c r="H10" s="190" t="s">
        <v>9</v>
      </c>
      <c r="I10" s="191"/>
      <c r="J10" s="191"/>
      <c r="K10" s="191"/>
      <c r="L10" s="192"/>
      <c r="T10" s="8"/>
    </row>
    <row r="11" spans="2:20">
      <c r="B11" s="6"/>
      <c r="D11" s="23"/>
      <c r="E11" s="25"/>
      <c r="F11" s="12"/>
      <c r="G11" s="26" t="s">
        <v>10</v>
      </c>
      <c r="H11" s="180" t="s">
        <v>11</v>
      </c>
      <c r="I11" s="181"/>
      <c r="J11" s="181"/>
      <c r="K11" s="181"/>
      <c r="L11" s="182"/>
      <c r="T11" s="8"/>
    </row>
    <row r="12" spans="2:20">
      <c r="B12" s="6"/>
      <c r="D12" s="23">
        <v>3</v>
      </c>
      <c r="E12" s="18" t="s">
        <v>12</v>
      </c>
      <c r="F12" s="24"/>
      <c r="G12" s="27"/>
      <c r="H12" s="183" t="s">
        <v>13</v>
      </c>
      <c r="I12" s="184"/>
      <c r="J12" s="184"/>
      <c r="K12" s="184"/>
      <c r="L12" s="185"/>
      <c r="T12" s="8"/>
    </row>
    <row r="13" spans="2:20" ht="15" customHeight="1">
      <c r="B13" s="6"/>
      <c r="D13" s="23"/>
      <c r="E13" s="28"/>
      <c r="F13" s="29"/>
      <c r="G13" s="30" t="s">
        <v>10</v>
      </c>
      <c r="H13" s="180" t="s">
        <v>14</v>
      </c>
      <c r="I13" s="181"/>
      <c r="J13" s="181"/>
      <c r="K13" s="181"/>
      <c r="L13" s="182"/>
      <c r="T13" s="8"/>
    </row>
    <row r="14" spans="2:20">
      <c r="B14" s="6"/>
      <c r="D14" s="23">
        <v>4</v>
      </c>
      <c r="E14" s="25" t="s">
        <v>15</v>
      </c>
      <c r="F14" s="12"/>
      <c r="G14" s="26"/>
      <c r="H14" s="183" t="s">
        <v>204</v>
      </c>
      <c r="I14" s="184"/>
      <c r="J14" s="184"/>
      <c r="K14" s="184"/>
      <c r="L14" s="185"/>
      <c r="T14" s="8"/>
    </row>
    <row r="15" spans="2:20">
      <c r="B15" s="6"/>
      <c r="D15" s="23"/>
      <c r="E15" s="25"/>
      <c r="F15" s="12"/>
      <c r="G15" s="26" t="s">
        <v>10</v>
      </c>
      <c r="H15" s="180" t="s">
        <v>17</v>
      </c>
      <c r="I15" s="181"/>
      <c r="J15" s="181"/>
      <c r="K15" s="181"/>
      <c r="L15" s="182"/>
      <c r="T15" s="8"/>
    </row>
    <row r="16" spans="2:20">
      <c r="B16" s="6"/>
      <c r="D16" s="23">
        <v>5</v>
      </c>
      <c r="E16" s="18" t="s">
        <v>18</v>
      </c>
      <c r="F16" s="24"/>
      <c r="G16" s="18" t="s">
        <v>19</v>
      </c>
      <c r="H16" s="183" t="s">
        <v>13</v>
      </c>
      <c r="I16" s="184"/>
      <c r="J16" s="184"/>
      <c r="K16" s="184"/>
      <c r="L16" s="185"/>
      <c r="T16" s="8"/>
    </row>
    <row r="17" spans="2:20">
      <c r="B17" s="6"/>
      <c r="D17" s="23"/>
      <c r="E17" s="25"/>
      <c r="F17" s="12"/>
      <c r="G17" s="31" t="s">
        <v>10</v>
      </c>
      <c r="H17" s="180" t="s">
        <v>14</v>
      </c>
      <c r="I17" s="181"/>
      <c r="J17" s="181"/>
      <c r="K17" s="181"/>
      <c r="L17" s="182"/>
      <c r="T17" s="8"/>
    </row>
    <row r="18" spans="2:20">
      <c r="B18" s="6"/>
      <c r="D18" s="23"/>
      <c r="E18" s="32" t="s">
        <v>20</v>
      </c>
      <c r="F18" s="12"/>
      <c r="G18" s="25" t="s">
        <v>21</v>
      </c>
      <c r="H18" s="183" t="s">
        <v>22</v>
      </c>
      <c r="I18" s="184"/>
      <c r="J18" s="184"/>
      <c r="K18" s="184"/>
      <c r="L18" s="185"/>
      <c r="T18" s="8"/>
    </row>
    <row r="19" spans="2:20">
      <c r="B19" s="6"/>
      <c r="D19" s="23"/>
      <c r="E19" s="25"/>
      <c r="F19" s="12"/>
      <c r="G19" s="33" t="s">
        <v>23</v>
      </c>
      <c r="H19" s="180" t="s">
        <v>24</v>
      </c>
      <c r="I19" s="181"/>
      <c r="J19" s="181"/>
      <c r="K19" s="181"/>
      <c r="L19" s="182"/>
      <c r="T19" s="8"/>
    </row>
    <row r="20" spans="2:20">
      <c r="B20" s="6"/>
      <c r="D20" s="23"/>
      <c r="E20" s="25"/>
      <c r="F20" s="12"/>
      <c r="G20" s="18" t="s">
        <v>25</v>
      </c>
      <c r="H20" s="186" t="s">
        <v>26</v>
      </c>
      <c r="I20" s="187"/>
      <c r="J20" s="187"/>
      <c r="K20" s="187"/>
      <c r="L20" s="188"/>
      <c r="T20" s="8"/>
    </row>
    <row r="21" spans="2:20" ht="19.5" thickBot="1">
      <c r="B21" s="6"/>
      <c r="D21" s="23"/>
      <c r="E21" s="28"/>
      <c r="F21" s="29"/>
      <c r="G21" s="28" t="s">
        <v>27</v>
      </c>
      <c r="H21" s="157" t="s">
        <v>28</v>
      </c>
      <c r="I21" s="158"/>
      <c r="J21" s="158"/>
      <c r="K21" s="158"/>
      <c r="L21" s="159"/>
      <c r="T21" s="8"/>
    </row>
    <row r="22" spans="2:20" ht="19.5" thickTop="1">
      <c r="B22" s="6"/>
      <c r="T22" s="8"/>
    </row>
    <row r="23" spans="2:20">
      <c r="B23" s="11"/>
      <c r="C23" s="12" t="s">
        <v>29</v>
      </c>
      <c r="D23" s="13"/>
      <c r="E23" s="13"/>
      <c r="F23" s="13"/>
      <c r="G23" s="13"/>
      <c r="H23" s="13"/>
      <c r="I23" s="13"/>
      <c r="J23" s="13"/>
      <c r="K23" s="14"/>
      <c r="L23" s="13"/>
      <c r="M23" s="13"/>
      <c r="N23" s="13"/>
      <c r="O23" s="13"/>
      <c r="P23" s="13"/>
      <c r="Q23" s="13"/>
      <c r="R23" s="13"/>
      <c r="S23" s="13"/>
      <c r="T23" s="15"/>
    </row>
    <row r="24" spans="2:20">
      <c r="B24" s="6"/>
      <c r="T24" s="8"/>
    </row>
    <row r="25" spans="2:20" ht="33.75" customHeight="1">
      <c r="B25" s="6"/>
      <c r="D25" s="34"/>
      <c r="E25" s="24"/>
      <c r="F25" s="160" t="s">
        <v>30</v>
      </c>
      <c r="G25" s="161"/>
      <c r="H25" s="161"/>
      <c r="I25" s="162"/>
      <c r="J25" s="160" t="s">
        <v>31</v>
      </c>
      <c r="K25" s="162"/>
      <c r="L25" s="35" t="s">
        <v>32</v>
      </c>
      <c r="M25" s="35" t="s">
        <v>33</v>
      </c>
      <c r="N25" s="163" t="s">
        <v>34</v>
      </c>
      <c r="O25" s="164"/>
      <c r="P25" s="163" t="s">
        <v>35</v>
      </c>
      <c r="Q25" s="164"/>
      <c r="R25" s="36" t="s">
        <v>36</v>
      </c>
      <c r="S25" s="37" t="s">
        <v>37</v>
      </c>
      <c r="T25" s="8"/>
    </row>
    <row r="26" spans="2:20" ht="37.5" customHeight="1">
      <c r="B26" s="6"/>
      <c r="D26" s="38"/>
      <c r="E26" s="12"/>
      <c r="F26" s="39" t="s">
        <v>38</v>
      </c>
      <c r="G26" s="40"/>
      <c r="H26" s="40"/>
      <c r="I26" s="40"/>
      <c r="J26" s="165" t="str">
        <f>IF(J59&lt;&gt;100,IF(J59=0,"","合計が100%になるよう記載してください"),"")</f>
        <v/>
      </c>
      <c r="K26" s="166"/>
      <c r="L26" s="169" t="s">
        <v>39</v>
      </c>
      <c r="M26" s="171" t="s">
        <v>40</v>
      </c>
      <c r="N26" s="171" t="s">
        <v>41</v>
      </c>
      <c r="O26" s="171" t="s">
        <v>42</v>
      </c>
      <c r="P26" s="41" t="s">
        <v>43</v>
      </c>
      <c r="Q26" s="171" t="s">
        <v>42</v>
      </c>
      <c r="R26" s="42" t="s">
        <v>44</v>
      </c>
      <c r="S26" s="43" t="s">
        <v>45</v>
      </c>
      <c r="T26" s="8"/>
    </row>
    <row r="27" spans="2:20" ht="33.75" customHeight="1">
      <c r="B27" s="6"/>
      <c r="D27" s="38"/>
      <c r="E27" s="12"/>
      <c r="F27" s="173" t="s">
        <v>46</v>
      </c>
      <c r="G27" s="174"/>
      <c r="H27" s="174"/>
      <c r="I27" s="175"/>
      <c r="J27" s="167"/>
      <c r="K27" s="168"/>
      <c r="L27" s="170"/>
      <c r="M27" s="172"/>
      <c r="N27" s="172"/>
      <c r="O27" s="172"/>
      <c r="P27" s="40"/>
      <c r="Q27" s="172"/>
      <c r="R27" s="40"/>
      <c r="S27" s="44"/>
      <c r="T27" s="8"/>
    </row>
    <row r="28" spans="2:20" ht="19.5" thickBot="1">
      <c r="B28" s="6"/>
      <c r="D28" s="38"/>
      <c r="E28" s="12"/>
      <c r="F28" s="176"/>
      <c r="G28" s="177"/>
      <c r="H28" s="177"/>
      <c r="I28" s="178"/>
      <c r="J28" s="179" t="s">
        <v>47</v>
      </c>
      <c r="K28" s="179"/>
      <c r="L28" s="45" t="s">
        <v>48</v>
      </c>
      <c r="M28" s="45" t="s">
        <v>48</v>
      </c>
      <c r="N28" s="46" t="s">
        <v>49</v>
      </c>
      <c r="O28" s="46" t="s">
        <v>50</v>
      </c>
      <c r="P28" s="46" t="s">
        <v>49</v>
      </c>
      <c r="Q28" s="46" t="s">
        <v>50</v>
      </c>
      <c r="R28" s="46" t="s">
        <v>49</v>
      </c>
      <c r="S28" s="44"/>
      <c r="T28" s="8"/>
    </row>
    <row r="29" spans="2:20" ht="79.5" customHeight="1" thickTop="1">
      <c r="B29" s="6"/>
      <c r="D29" s="47">
        <v>1</v>
      </c>
      <c r="E29" s="24"/>
      <c r="F29" s="149" t="s">
        <v>9</v>
      </c>
      <c r="G29" s="150"/>
      <c r="H29" s="150"/>
      <c r="I29" s="151"/>
      <c r="J29" s="152">
        <v>98</v>
      </c>
      <c r="K29" s="138" t="s">
        <v>51</v>
      </c>
      <c r="L29" s="153" t="s">
        <v>52</v>
      </c>
      <c r="M29" s="48" t="s">
        <v>53</v>
      </c>
      <c r="N29" s="48" t="s">
        <v>54</v>
      </c>
      <c r="O29" s="154" t="s">
        <v>55</v>
      </c>
      <c r="P29" s="49" t="s">
        <v>56</v>
      </c>
      <c r="Q29" s="154" t="s">
        <v>55</v>
      </c>
      <c r="R29" s="50"/>
      <c r="S29" s="155" t="s">
        <v>57</v>
      </c>
      <c r="T29" s="8"/>
    </row>
    <row r="30" spans="2:20" ht="79.5" customHeight="1">
      <c r="B30" s="6"/>
      <c r="D30" s="47"/>
      <c r="E30" s="51" t="s">
        <v>58</v>
      </c>
      <c r="F30" s="143" t="s">
        <v>11</v>
      </c>
      <c r="G30" s="144"/>
      <c r="H30" s="144"/>
      <c r="I30" s="145"/>
      <c r="J30" s="146"/>
      <c r="K30" s="138"/>
      <c r="L30" s="147"/>
      <c r="M30" s="52" t="s">
        <v>59</v>
      </c>
      <c r="N30" s="53" t="str">
        <f>IFERROR(VLOOKUP(N29,$G$64:$H$77,2,0),"")</f>
        <v>Priority Assessment Chemical Substances</v>
      </c>
      <c r="O30" s="148"/>
      <c r="P30" s="53" t="str">
        <f>IFERROR(VLOOKUP(P29,$M$64:$N$73,2,0),"")</f>
        <v>Listed(Label/Notifiable/Subject to RA)</v>
      </c>
      <c r="Q30" s="148"/>
      <c r="R30" s="54" t="str">
        <f>IFERROR(VLOOKUP(R29,$J$64:$L$66,3,0),"")</f>
        <v/>
      </c>
      <c r="S30" s="156"/>
      <c r="T30" s="8"/>
    </row>
    <row r="31" spans="2:20" ht="79.5" customHeight="1">
      <c r="B31" s="6"/>
      <c r="D31" s="47">
        <v>2</v>
      </c>
      <c r="E31" s="55"/>
      <c r="F31" s="133" t="s">
        <v>60</v>
      </c>
      <c r="G31" s="134"/>
      <c r="H31" s="134"/>
      <c r="I31" s="135"/>
      <c r="J31" s="136">
        <v>1.02</v>
      </c>
      <c r="K31" s="138" t="s">
        <v>51</v>
      </c>
      <c r="L31" s="139" t="s">
        <v>61</v>
      </c>
      <c r="M31" s="56" t="s">
        <v>62</v>
      </c>
      <c r="N31" s="56" t="s">
        <v>63</v>
      </c>
      <c r="O31" s="141" t="s">
        <v>61</v>
      </c>
      <c r="P31" s="57" t="s">
        <v>64</v>
      </c>
      <c r="Q31" s="141" t="s">
        <v>61</v>
      </c>
      <c r="R31" s="58" t="s">
        <v>65</v>
      </c>
      <c r="S31" s="121"/>
      <c r="T31" s="8"/>
    </row>
    <row r="32" spans="2:20" ht="79.5" customHeight="1">
      <c r="B32" s="6"/>
      <c r="D32" s="47"/>
      <c r="E32" s="51" t="s">
        <v>58</v>
      </c>
      <c r="F32" s="143" t="s">
        <v>66</v>
      </c>
      <c r="G32" s="144"/>
      <c r="H32" s="144"/>
      <c r="I32" s="145"/>
      <c r="J32" s="146"/>
      <c r="K32" s="138"/>
      <c r="L32" s="147"/>
      <c r="M32" s="53" t="str">
        <f>IFERROR(VLOOKUP(M31,$O$64:$P$65,2,0),"")</f>
        <v>Non-Intentionally</v>
      </c>
      <c r="N32" s="53" t="str">
        <f>IFERROR(VLOOKUP(N31,$G$64:$H$77,2,0),"")</f>
        <v>General chemical substance</v>
      </c>
      <c r="O32" s="148"/>
      <c r="P32" s="53" t="str">
        <f>IFERROR(VLOOKUP(P31,$M$64:$N$73,2,0),"")</f>
        <v>Listed(other than those above)</v>
      </c>
      <c r="Q32" s="148"/>
      <c r="R32" s="54" t="str">
        <f>IFERROR(VLOOKUP(R31,$J$64:$L$66,3,0),"")</f>
        <v>Class I Chemical Substance</v>
      </c>
      <c r="S32" s="122"/>
      <c r="T32" s="8"/>
    </row>
    <row r="33" spans="2:20" ht="79.5" customHeight="1">
      <c r="B33" s="6"/>
      <c r="D33" s="47">
        <v>3</v>
      </c>
      <c r="E33" s="24"/>
      <c r="F33" s="133" t="s">
        <v>67</v>
      </c>
      <c r="G33" s="134"/>
      <c r="H33" s="134"/>
      <c r="I33" s="135"/>
      <c r="J33" s="136">
        <v>0.98</v>
      </c>
      <c r="K33" s="138" t="s">
        <v>51</v>
      </c>
      <c r="L33" s="139" t="s">
        <v>68</v>
      </c>
      <c r="M33" s="56" t="s">
        <v>62</v>
      </c>
      <c r="N33" s="56" t="s">
        <v>63</v>
      </c>
      <c r="O33" s="141" t="s">
        <v>61</v>
      </c>
      <c r="P33" s="59" t="s">
        <v>64</v>
      </c>
      <c r="Q33" s="141" t="s">
        <v>61</v>
      </c>
      <c r="R33" s="58"/>
      <c r="S33" s="121"/>
      <c r="T33" s="8"/>
    </row>
    <row r="34" spans="2:20" ht="79.5" customHeight="1">
      <c r="B34" s="6"/>
      <c r="D34" s="47"/>
      <c r="E34" s="51" t="s">
        <v>58</v>
      </c>
      <c r="F34" s="143" t="s">
        <v>69</v>
      </c>
      <c r="G34" s="144"/>
      <c r="H34" s="144"/>
      <c r="I34" s="145"/>
      <c r="J34" s="146"/>
      <c r="K34" s="138"/>
      <c r="L34" s="147"/>
      <c r="M34" s="53" t="str">
        <f>IFERROR(VLOOKUP(M33,$O$64:$P$65,2,0),"")</f>
        <v>Non-Intentionally</v>
      </c>
      <c r="N34" s="53" t="str">
        <f>IFERROR(VLOOKUP(N33,$G$64:$H$77,2,0),"")</f>
        <v>General chemical substance</v>
      </c>
      <c r="O34" s="148"/>
      <c r="P34" s="53" t="str">
        <f>IFERROR(VLOOKUP(P33,$M$64:$N$73,2,0),"")</f>
        <v>Listed(other than those above)</v>
      </c>
      <c r="Q34" s="148"/>
      <c r="R34" s="54" t="str">
        <f>IFERROR(VLOOKUP(R33,$J$64:$L$66,3,0),"")</f>
        <v/>
      </c>
      <c r="S34" s="122"/>
      <c r="T34" s="8"/>
    </row>
    <row r="35" spans="2:20" ht="79.5" customHeight="1">
      <c r="B35" s="6"/>
      <c r="D35" s="47">
        <v>4</v>
      </c>
      <c r="E35" s="55"/>
      <c r="F35" s="133"/>
      <c r="G35" s="134"/>
      <c r="H35" s="134"/>
      <c r="I35" s="135"/>
      <c r="J35" s="136"/>
      <c r="K35" s="138" t="s">
        <v>51</v>
      </c>
      <c r="L35" s="139"/>
      <c r="M35" s="56"/>
      <c r="N35" s="56"/>
      <c r="O35" s="141"/>
      <c r="P35" s="57"/>
      <c r="Q35" s="141"/>
      <c r="R35" s="58"/>
      <c r="S35" s="121"/>
      <c r="T35" s="8"/>
    </row>
    <row r="36" spans="2:20" ht="79.5" customHeight="1">
      <c r="B36" s="6"/>
      <c r="D36" s="47"/>
      <c r="E36" s="51" t="s">
        <v>58</v>
      </c>
      <c r="F36" s="143"/>
      <c r="G36" s="144"/>
      <c r="H36" s="144"/>
      <c r="I36" s="145"/>
      <c r="J36" s="146"/>
      <c r="K36" s="138"/>
      <c r="L36" s="147"/>
      <c r="M36" s="53" t="str">
        <f>IFERROR(VLOOKUP(M35,$O$64:$P$65,2,0),"")</f>
        <v/>
      </c>
      <c r="N36" s="53" t="str">
        <f>IFERROR(VLOOKUP(N35,$G$64:$H$77,2,0),"")</f>
        <v/>
      </c>
      <c r="O36" s="148"/>
      <c r="P36" s="53" t="str">
        <f>IFERROR(VLOOKUP(P35,$M$64:$N$73,2,0),"")</f>
        <v/>
      </c>
      <c r="Q36" s="148"/>
      <c r="R36" s="54" t="str">
        <f>IFERROR(VLOOKUP(R35,$J$64:$L$66,3,0),"")</f>
        <v/>
      </c>
      <c r="S36" s="122"/>
      <c r="T36" s="8"/>
    </row>
    <row r="37" spans="2:20" ht="79.5" customHeight="1">
      <c r="B37" s="6"/>
      <c r="D37" s="47">
        <v>5</v>
      </c>
      <c r="E37" s="24"/>
      <c r="F37" s="133"/>
      <c r="G37" s="134"/>
      <c r="H37" s="134"/>
      <c r="I37" s="135"/>
      <c r="J37" s="136"/>
      <c r="K37" s="138" t="s">
        <v>51</v>
      </c>
      <c r="L37" s="139"/>
      <c r="M37" s="56"/>
      <c r="N37" s="56"/>
      <c r="O37" s="141"/>
      <c r="P37" s="59"/>
      <c r="Q37" s="141"/>
      <c r="R37" s="58"/>
      <c r="S37" s="121"/>
      <c r="T37" s="8"/>
    </row>
    <row r="38" spans="2:20" ht="79.5" customHeight="1">
      <c r="B38" s="6"/>
      <c r="D38" s="47"/>
      <c r="E38" s="51" t="s">
        <v>58</v>
      </c>
      <c r="F38" s="143"/>
      <c r="G38" s="144"/>
      <c r="H38" s="144"/>
      <c r="I38" s="145"/>
      <c r="J38" s="146"/>
      <c r="K38" s="138"/>
      <c r="L38" s="147"/>
      <c r="M38" s="53" t="str">
        <f>IFERROR(VLOOKUP(M37,$O$64:$P$65,2,0),"")</f>
        <v/>
      </c>
      <c r="N38" s="53" t="str">
        <f>IFERROR(VLOOKUP(N37,$G$64:$H$77,2,0),"")</f>
        <v/>
      </c>
      <c r="O38" s="148"/>
      <c r="P38" s="53" t="str">
        <f>IFERROR(VLOOKUP(P37,$M$64:$N$73,2,0),"")</f>
        <v/>
      </c>
      <c r="Q38" s="148"/>
      <c r="R38" s="54" t="str">
        <f>IFERROR(VLOOKUP(R37,$J$64:$L$66,3,0),"")</f>
        <v/>
      </c>
      <c r="S38" s="122"/>
      <c r="T38" s="8"/>
    </row>
    <row r="39" spans="2:20" ht="79.5" customHeight="1">
      <c r="B39" s="6"/>
      <c r="D39" s="47">
        <v>6</v>
      </c>
      <c r="E39" s="55"/>
      <c r="F39" s="133"/>
      <c r="G39" s="134"/>
      <c r="H39" s="134"/>
      <c r="I39" s="135"/>
      <c r="J39" s="136"/>
      <c r="K39" s="138" t="s">
        <v>51</v>
      </c>
      <c r="L39" s="139"/>
      <c r="M39" s="56"/>
      <c r="N39" s="56"/>
      <c r="O39" s="141"/>
      <c r="P39" s="57"/>
      <c r="Q39" s="141"/>
      <c r="R39" s="58"/>
      <c r="S39" s="121"/>
      <c r="T39" s="8"/>
    </row>
    <row r="40" spans="2:20" ht="79.5" customHeight="1">
      <c r="B40" s="6"/>
      <c r="D40" s="47"/>
      <c r="E40" s="51" t="s">
        <v>58</v>
      </c>
      <c r="F40" s="143"/>
      <c r="G40" s="144"/>
      <c r="H40" s="144"/>
      <c r="I40" s="145"/>
      <c r="J40" s="146"/>
      <c r="K40" s="138"/>
      <c r="L40" s="147"/>
      <c r="M40" s="53" t="str">
        <f>IFERROR(VLOOKUP(M39,$O$64:$P$65,2,0),"")</f>
        <v/>
      </c>
      <c r="N40" s="53" t="str">
        <f>IFERROR(VLOOKUP(N39,$G$64:$H$77,2,0),"")</f>
        <v/>
      </c>
      <c r="O40" s="148"/>
      <c r="P40" s="53" t="str">
        <f>IFERROR(VLOOKUP(P39,$M$64:$N$73,2,0),"")</f>
        <v/>
      </c>
      <c r="Q40" s="148"/>
      <c r="R40" s="54" t="str">
        <f>IFERROR(VLOOKUP(R39,$J$64:$L$66,3,0),"")</f>
        <v/>
      </c>
      <c r="S40" s="122"/>
      <c r="T40" s="8"/>
    </row>
    <row r="41" spans="2:20" ht="79.5" customHeight="1">
      <c r="B41" s="6"/>
      <c r="D41" s="47">
        <v>7</v>
      </c>
      <c r="E41" s="24"/>
      <c r="F41" s="133"/>
      <c r="G41" s="134"/>
      <c r="H41" s="134"/>
      <c r="I41" s="135"/>
      <c r="J41" s="136"/>
      <c r="K41" s="138" t="s">
        <v>51</v>
      </c>
      <c r="L41" s="139"/>
      <c r="M41" s="56"/>
      <c r="N41" s="56"/>
      <c r="O41" s="141"/>
      <c r="P41" s="59"/>
      <c r="Q41" s="141"/>
      <c r="R41" s="58"/>
      <c r="S41" s="121"/>
      <c r="T41" s="8"/>
    </row>
    <row r="42" spans="2:20" ht="79.5" customHeight="1">
      <c r="B42" s="6"/>
      <c r="D42" s="47"/>
      <c r="E42" s="51" t="s">
        <v>58</v>
      </c>
      <c r="F42" s="143"/>
      <c r="G42" s="144"/>
      <c r="H42" s="144"/>
      <c r="I42" s="145"/>
      <c r="J42" s="146"/>
      <c r="K42" s="138"/>
      <c r="L42" s="147"/>
      <c r="M42" s="53" t="str">
        <f>IFERROR(VLOOKUP(M41,$O$64:$P$65,2,0),"")</f>
        <v/>
      </c>
      <c r="N42" s="53" t="str">
        <f>IFERROR(VLOOKUP(N41,$G$64:$H$77,2,0),"")</f>
        <v/>
      </c>
      <c r="O42" s="148"/>
      <c r="P42" s="53" t="str">
        <f>IFERROR(VLOOKUP(P41,$M$64:$N$73,2,0),"")</f>
        <v/>
      </c>
      <c r="Q42" s="148"/>
      <c r="R42" s="54" t="str">
        <f>IFERROR(VLOOKUP(R41,$J$64:$L$66,3,0),"")</f>
        <v/>
      </c>
      <c r="S42" s="122"/>
      <c r="T42" s="8"/>
    </row>
    <row r="43" spans="2:20" ht="79.5" customHeight="1">
      <c r="B43" s="6"/>
      <c r="D43" s="47">
        <v>8</v>
      </c>
      <c r="E43" s="55"/>
      <c r="F43" s="133"/>
      <c r="G43" s="134"/>
      <c r="H43" s="134"/>
      <c r="I43" s="135"/>
      <c r="J43" s="136"/>
      <c r="K43" s="138" t="s">
        <v>51</v>
      </c>
      <c r="L43" s="139"/>
      <c r="M43" s="56"/>
      <c r="N43" s="56"/>
      <c r="O43" s="141"/>
      <c r="P43" s="57"/>
      <c r="Q43" s="141"/>
      <c r="R43" s="58"/>
      <c r="S43" s="121"/>
      <c r="T43" s="8"/>
    </row>
    <row r="44" spans="2:20" ht="79.5" customHeight="1">
      <c r="B44" s="6"/>
      <c r="D44" s="47"/>
      <c r="E44" s="51" t="s">
        <v>58</v>
      </c>
      <c r="F44" s="143"/>
      <c r="G44" s="144"/>
      <c r="H44" s="144"/>
      <c r="I44" s="145"/>
      <c r="J44" s="146"/>
      <c r="K44" s="138"/>
      <c r="L44" s="147"/>
      <c r="M44" s="53" t="str">
        <f>IFERROR(VLOOKUP(M43,$O$64:$P$65,2,0),"")</f>
        <v/>
      </c>
      <c r="N44" s="53" t="str">
        <f>IFERROR(VLOOKUP(N43,$G$64:$H$77,2,0),"")</f>
        <v/>
      </c>
      <c r="O44" s="148"/>
      <c r="P44" s="53" t="str">
        <f>IFERROR(VLOOKUP(P43,$M$64:$N$73,2,0),"")</f>
        <v/>
      </c>
      <c r="Q44" s="148"/>
      <c r="R44" s="54" t="str">
        <f>IFERROR(VLOOKUP(R43,$J$64:$L$66,3,0),"")</f>
        <v/>
      </c>
      <c r="S44" s="122"/>
      <c r="T44" s="8"/>
    </row>
    <row r="45" spans="2:20" ht="79.5" customHeight="1">
      <c r="B45" s="6"/>
      <c r="D45" s="47">
        <v>9</v>
      </c>
      <c r="E45" s="24"/>
      <c r="F45" s="133"/>
      <c r="G45" s="134"/>
      <c r="H45" s="134"/>
      <c r="I45" s="135"/>
      <c r="J45" s="136"/>
      <c r="K45" s="138" t="s">
        <v>51</v>
      </c>
      <c r="L45" s="139"/>
      <c r="M45" s="56"/>
      <c r="N45" s="56"/>
      <c r="O45" s="141"/>
      <c r="P45" s="59"/>
      <c r="Q45" s="141"/>
      <c r="R45" s="58"/>
      <c r="S45" s="121"/>
      <c r="T45" s="8"/>
    </row>
    <row r="46" spans="2:20" ht="79.5" customHeight="1">
      <c r="B46" s="6"/>
      <c r="D46" s="47"/>
      <c r="E46" s="51" t="s">
        <v>58</v>
      </c>
      <c r="F46" s="143"/>
      <c r="G46" s="144"/>
      <c r="H46" s="144"/>
      <c r="I46" s="145"/>
      <c r="J46" s="146"/>
      <c r="K46" s="138"/>
      <c r="L46" s="147"/>
      <c r="M46" s="53" t="str">
        <f>IFERROR(VLOOKUP(M45,$O$64:$P$65,2,0),"")</f>
        <v/>
      </c>
      <c r="N46" s="53" t="str">
        <f>IFERROR(VLOOKUP(N45,$G$64:$H$77,2,0),"")</f>
        <v/>
      </c>
      <c r="O46" s="148"/>
      <c r="P46" s="53" t="str">
        <f>IFERROR(VLOOKUP(P45,$M$64:$N$73,2,0),"")</f>
        <v/>
      </c>
      <c r="Q46" s="148"/>
      <c r="R46" s="54" t="str">
        <f>IFERROR(VLOOKUP(R45,$J$64:$L$66,3,0),"")</f>
        <v/>
      </c>
      <c r="S46" s="122"/>
      <c r="T46" s="8"/>
    </row>
    <row r="47" spans="2:20" ht="79.5" customHeight="1">
      <c r="B47" s="6"/>
      <c r="D47" s="47">
        <v>10</v>
      </c>
      <c r="E47" s="55"/>
      <c r="F47" s="133"/>
      <c r="G47" s="134"/>
      <c r="H47" s="134"/>
      <c r="I47" s="135"/>
      <c r="J47" s="136"/>
      <c r="K47" s="138" t="s">
        <v>51</v>
      </c>
      <c r="L47" s="139"/>
      <c r="M47" s="56"/>
      <c r="N47" s="56"/>
      <c r="O47" s="141"/>
      <c r="P47" s="57"/>
      <c r="Q47" s="141"/>
      <c r="R47" s="58"/>
      <c r="S47" s="121"/>
      <c r="T47" s="8"/>
    </row>
    <row r="48" spans="2:20" ht="79.5" customHeight="1">
      <c r="B48" s="6"/>
      <c r="D48" s="47"/>
      <c r="E48" s="51" t="s">
        <v>58</v>
      </c>
      <c r="F48" s="143"/>
      <c r="G48" s="144"/>
      <c r="H48" s="144"/>
      <c r="I48" s="145"/>
      <c r="J48" s="146"/>
      <c r="K48" s="138"/>
      <c r="L48" s="147"/>
      <c r="M48" s="53" t="str">
        <f>IFERROR(VLOOKUP(M47,$O$64:$P$65,2,0),"")</f>
        <v/>
      </c>
      <c r="N48" s="53" t="str">
        <f>IFERROR(VLOOKUP(N47,$G$64:$H$77,2,0),"")</f>
        <v/>
      </c>
      <c r="O48" s="148"/>
      <c r="P48" s="53" t="str">
        <f>IFERROR(VLOOKUP(P47,$M$64:$N$73,2,0),"")</f>
        <v/>
      </c>
      <c r="Q48" s="148"/>
      <c r="R48" s="54" t="str">
        <f>IFERROR(VLOOKUP(R47,$J$64:$L$66,3,0),"")</f>
        <v/>
      </c>
      <c r="S48" s="122"/>
      <c r="T48" s="8"/>
    </row>
    <row r="49" spans="2:20" ht="79.5" customHeight="1">
      <c r="B49" s="6"/>
      <c r="D49" s="47">
        <v>11</v>
      </c>
      <c r="E49" s="24"/>
      <c r="F49" s="133"/>
      <c r="G49" s="134"/>
      <c r="H49" s="134"/>
      <c r="I49" s="135"/>
      <c r="J49" s="136"/>
      <c r="K49" s="138" t="s">
        <v>51</v>
      </c>
      <c r="L49" s="139"/>
      <c r="M49" s="56"/>
      <c r="N49" s="56"/>
      <c r="O49" s="141"/>
      <c r="P49" s="59"/>
      <c r="Q49" s="141"/>
      <c r="R49" s="58"/>
      <c r="S49" s="121"/>
      <c r="T49" s="8"/>
    </row>
    <row r="50" spans="2:20" ht="79.5" customHeight="1">
      <c r="B50" s="6"/>
      <c r="D50" s="47"/>
      <c r="E50" s="51" t="s">
        <v>58</v>
      </c>
      <c r="F50" s="143"/>
      <c r="G50" s="144"/>
      <c r="H50" s="144"/>
      <c r="I50" s="145"/>
      <c r="J50" s="146"/>
      <c r="K50" s="138"/>
      <c r="L50" s="147"/>
      <c r="M50" s="53" t="str">
        <f>IFERROR(VLOOKUP(M49,$O$64:$P$65,2,0),"")</f>
        <v/>
      </c>
      <c r="N50" s="53" t="str">
        <f>IFERROR(VLOOKUP(N49,$G$64:$H$77,2,0),"")</f>
        <v/>
      </c>
      <c r="O50" s="148"/>
      <c r="P50" s="53" t="str">
        <f>IFERROR(VLOOKUP(P49,$M$64:$N$73,2,0),"")</f>
        <v/>
      </c>
      <c r="Q50" s="148"/>
      <c r="R50" s="54" t="str">
        <f>IFERROR(VLOOKUP(R49,$J$64:$L$66,3,0),"")</f>
        <v/>
      </c>
      <c r="S50" s="122"/>
      <c r="T50" s="8"/>
    </row>
    <row r="51" spans="2:20" ht="79.5" customHeight="1">
      <c r="B51" s="6"/>
      <c r="D51" s="47">
        <v>12</v>
      </c>
      <c r="E51" s="55"/>
      <c r="F51" s="133"/>
      <c r="G51" s="134"/>
      <c r="H51" s="134"/>
      <c r="I51" s="135"/>
      <c r="J51" s="136"/>
      <c r="K51" s="138" t="s">
        <v>51</v>
      </c>
      <c r="L51" s="139"/>
      <c r="M51" s="56"/>
      <c r="N51" s="56"/>
      <c r="O51" s="141"/>
      <c r="P51" s="57"/>
      <c r="Q51" s="141"/>
      <c r="R51" s="58"/>
      <c r="S51" s="121"/>
      <c r="T51" s="8"/>
    </row>
    <row r="52" spans="2:20" ht="79.5" customHeight="1">
      <c r="B52" s="6"/>
      <c r="D52" s="47"/>
      <c r="E52" s="51" t="s">
        <v>58</v>
      </c>
      <c r="F52" s="143"/>
      <c r="G52" s="144"/>
      <c r="H52" s="144"/>
      <c r="I52" s="145"/>
      <c r="J52" s="146"/>
      <c r="K52" s="138"/>
      <c r="L52" s="147"/>
      <c r="M52" s="53" t="str">
        <f>IFERROR(VLOOKUP(M51,$O$64:$P$65,2,0),"")</f>
        <v/>
      </c>
      <c r="N52" s="53" t="str">
        <f>IFERROR(VLOOKUP(N51,$G$64:$H$77,2,0),"")</f>
        <v/>
      </c>
      <c r="O52" s="148"/>
      <c r="P52" s="53" t="str">
        <f>IFERROR(VLOOKUP(P51,$M$64:$N$73,2,0),"")</f>
        <v/>
      </c>
      <c r="Q52" s="148"/>
      <c r="R52" s="54" t="str">
        <f>IFERROR(VLOOKUP(R51,$J$64:$L$66,3,0),"")</f>
        <v/>
      </c>
      <c r="S52" s="122"/>
      <c r="T52" s="8"/>
    </row>
    <row r="53" spans="2:20" ht="79.5" customHeight="1">
      <c r="B53" s="6"/>
      <c r="D53" s="47">
        <v>13</v>
      </c>
      <c r="E53" s="24"/>
      <c r="F53" s="133"/>
      <c r="G53" s="134"/>
      <c r="H53" s="134"/>
      <c r="I53" s="135"/>
      <c r="J53" s="136"/>
      <c r="K53" s="138" t="s">
        <v>51</v>
      </c>
      <c r="L53" s="139"/>
      <c r="M53" s="56"/>
      <c r="N53" s="56"/>
      <c r="O53" s="141"/>
      <c r="P53" s="59"/>
      <c r="Q53" s="141"/>
      <c r="R53" s="58"/>
      <c r="S53" s="121"/>
      <c r="T53" s="8"/>
    </row>
    <row r="54" spans="2:20" ht="79.5" customHeight="1">
      <c r="B54" s="6"/>
      <c r="D54" s="47"/>
      <c r="E54" s="51" t="s">
        <v>58</v>
      </c>
      <c r="F54" s="143"/>
      <c r="G54" s="144"/>
      <c r="H54" s="144"/>
      <c r="I54" s="145"/>
      <c r="J54" s="146"/>
      <c r="K54" s="138"/>
      <c r="L54" s="147"/>
      <c r="M54" s="53" t="str">
        <f>IFERROR(VLOOKUP(M53,$O$64:$P$65,2,0),"")</f>
        <v/>
      </c>
      <c r="N54" s="53" t="str">
        <f>IFERROR(VLOOKUP(N53,$G$64:$H$77,2,0),"")</f>
        <v/>
      </c>
      <c r="O54" s="148"/>
      <c r="P54" s="53" t="str">
        <f>IFERROR(VLOOKUP(P53,$M$64:$N$73,2,0),"")</f>
        <v/>
      </c>
      <c r="Q54" s="148"/>
      <c r="R54" s="54" t="str">
        <f>IFERROR(VLOOKUP(R53,$J$64:$L$66,3,0),"")</f>
        <v/>
      </c>
      <c r="S54" s="122"/>
      <c r="T54" s="8"/>
    </row>
    <row r="55" spans="2:20" ht="79.5" customHeight="1">
      <c r="B55" s="6"/>
      <c r="D55" s="47">
        <v>14</v>
      </c>
      <c r="E55" s="55"/>
      <c r="F55" s="133"/>
      <c r="G55" s="134"/>
      <c r="H55" s="134"/>
      <c r="I55" s="135"/>
      <c r="J55" s="136"/>
      <c r="K55" s="138" t="s">
        <v>51</v>
      </c>
      <c r="L55" s="139"/>
      <c r="M55" s="56"/>
      <c r="N55" s="56"/>
      <c r="O55" s="141"/>
      <c r="P55" s="57"/>
      <c r="Q55" s="141"/>
      <c r="R55" s="58"/>
      <c r="S55" s="121"/>
      <c r="T55" s="8"/>
    </row>
    <row r="56" spans="2:20" ht="79.5" customHeight="1">
      <c r="B56" s="6"/>
      <c r="D56" s="47"/>
      <c r="E56" s="51" t="s">
        <v>58</v>
      </c>
      <c r="F56" s="143"/>
      <c r="G56" s="144"/>
      <c r="H56" s="144"/>
      <c r="I56" s="145"/>
      <c r="J56" s="146"/>
      <c r="K56" s="138"/>
      <c r="L56" s="147"/>
      <c r="M56" s="53" t="str">
        <f>IFERROR(VLOOKUP(M55,$O$64:$P$65,2,0),"")</f>
        <v/>
      </c>
      <c r="N56" s="53" t="str">
        <f>IFERROR(VLOOKUP(N55,$G$64:$H$77,2,0),"")</f>
        <v/>
      </c>
      <c r="O56" s="148"/>
      <c r="P56" s="53" t="str">
        <f>IFERROR(VLOOKUP(P55,$M$64:$N$73,2,0),"")</f>
        <v/>
      </c>
      <c r="Q56" s="148"/>
      <c r="R56" s="54" t="str">
        <f>IFERROR(VLOOKUP(R55,$J$64:$L$66,3,0),"")</f>
        <v/>
      </c>
      <c r="S56" s="122"/>
      <c r="T56" s="8"/>
    </row>
    <row r="57" spans="2:20" ht="79.5" customHeight="1">
      <c r="B57" s="6"/>
      <c r="D57" s="47">
        <v>15</v>
      </c>
      <c r="E57" s="55"/>
      <c r="F57" s="133"/>
      <c r="G57" s="134"/>
      <c r="H57" s="134"/>
      <c r="I57" s="135"/>
      <c r="J57" s="136"/>
      <c r="K57" s="138" t="s">
        <v>51</v>
      </c>
      <c r="L57" s="139"/>
      <c r="M57" s="56"/>
      <c r="N57" s="56"/>
      <c r="O57" s="141"/>
      <c r="P57" s="60"/>
      <c r="Q57" s="141"/>
      <c r="R57" s="58"/>
      <c r="S57" s="121"/>
      <c r="T57" s="8"/>
    </row>
    <row r="58" spans="2:20" ht="79.5" customHeight="1" thickBot="1">
      <c r="B58" s="6"/>
      <c r="D58" s="47"/>
      <c r="E58" s="51" t="s">
        <v>58</v>
      </c>
      <c r="F58" s="123"/>
      <c r="G58" s="124"/>
      <c r="H58" s="124"/>
      <c r="I58" s="125"/>
      <c r="J58" s="137"/>
      <c r="K58" s="138"/>
      <c r="L58" s="140"/>
      <c r="M58" s="61" t="str">
        <f>IFERROR(VLOOKUP(M57,$O$64:$P$65,2,0),"")</f>
        <v/>
      </c>
      <c r="N58" s="61" t="str">
        <f>IFERROR(VLOOKUP(N57,$G$64:$H$77,2,0),"")</f>
        <v/>
      </c>
      <c r="O58" s="142"/>
      <c r="P58" s="61" t="str">
        <f>IFERROR(VLOOKUP(P57,$M$64:$N$73,2,0),"")</f>
        <v/>
      </c>
      <c r="Q58" s="142"/>
      <c r="R58" s="62" t="str">
        <f>IFERROR(VLOOKUP(R57,$J$64:$L$66,3,0),"")</f>
        <v/>
      </c>
      <c r="S58" s="122"/>
      <c r="T58" s="8"/>
    </row>
    <row r="59" spans="2:20" ht="19.5" thickTop="1">
      <c r="B59" s="6"/>
      <c r="H59" s="126" t="s">
        <v>70</v>
      </c>
      <c r="I59" s="126"/>
      <c r="J59" s="63">
        <f>SUM(J29:J58)</f>
        <v>100</v>
      </c>
      <c r="K59" s="64" t="s">
        <v>51</v>
      </c>
      <c r="T59" s="8"/>
    </row>
    <row r="60" spans="2:20" hidden="1">
      <c r="B60" s="6"/>
      <c r="T60" s="8"/>
    </row>
    <row r="61" spans="2:20" ht="19.5" hidden="1" thickBot="1">
      <c r="B61" s="6"/>
      <c r="F61" s="65" t="s">
        <v>71</v>
      </c>
      <c r="T61" s="8"/>
    </row>
    <row r="62" spans="2:20" s="1" customFormat="1" ht="14.45" hidden="1" customHeight="1">
      <c r="B62" s="66"/>
      <c r="F62" s="67" t="s">
        <v>72</v>
      </c>
      <c r="G62" s="127" t="s">
        <v>73</v>
      </c>
      <c r="H62" s="128"/>
      <c r="I62" s="68"/>
      <c r="J62" s="129" t="s">
        <v>74</v>
      </c>
      <c r="K62" s="129"/>
      <c r="L62" s="129"/>
      <c r="M62" s="127" t="s">
        <v>75</v>
      </c>
      <c r="N62" s="130"/>
      <c r="O62" s="131" t="s">
        <v>76</v>
      </c>
      <c r="P62" s="132"/>
      <c r="Q62" s="69"/>
      <c r="T62" s="70"/>
    </row>
    <row r="63" spans="2:20" ht="14.45" hidden="1" customHeight="1">
      <c r="B63" s="6"/>
      <c r="F63" s="118" t="s">
        <v>77</v>
      </c>
      <c r="G63" s="71" t="s">
        <v>78</v>
      </c>
      <c r="H63" s="71" t="s">
        <v>79</v>
      </c>
      <c r="I63" s="71"/>
      <c r="J63" s="71" t="s">
        <v>78</v>
      </c>
      <c r="K63" s="71"/>
      <c r="L63" s="71" t="s">
        <v>79</v>
      </c>
      <c r="M63" s="71" t="s">
        <v>78</v>
      </c>
      <c r="N63" s="71" t="s">
        <v>79</v>
      </c>
      <c r="O63" s="72" t="s">
        <v>80</v>
      </c>
      <c r="P63" s="73" t="s">
        <v>81</v>
      </c>
      <c r="Q63" s="69"/>
      <c r="T63" s="8"/>
    </row>
    <row r="64" spans="2:20" ht="56.25" hidden="1">
      <c r="B64" s="6"/>
      <c r="F64" s="119"/>
      <c r="G64" s="74" t="s">
        <v>82</v>
      </c>
      <c r="H64" s="74" t="s">
        <v>83</v>
      </c>
      <c r="I64" s="74"/>
      <c r="J64" s="74" t="s">
        <v>65</v>
      </c>
      <c r="K64" s="75"/>
      <c r="L64" s="74" t="s">
        <v>207</v>
      </c>
      <c r="M64" s="74" t="s">
        <v>84</v>
      </c>
      <c r="N64" s="74" t="s">
        <v>209</v>
      </c>
      <c r="O64" s="76" t="s">
        <v>86</v>
      </c>
      <c r="P64" s="77" t="s">
        <v>59</v>
      </c>
      <c r="T64" s="8"/>
    </row>
    <row r="65" spans="2:20" ht="56.25" hidden="1">
      <c r="B65" s="6"/>
      <c r="F65" s="119"/>
      <c r="G65" s="74" t="s">
        <v>87</v>
      </c>
      <c r="H65" s="74" t="s">
        <v>88</v>
      </c>
      <c r="I65" s="74"/>
      <c r="J65" s="74" t="s">
        <v>89</v>
      </c>
      <c r="K65" s="75"/>
      <c r="L65" s="74" t="s">
        <v>208</v>
      </c>
      <c r="M65" s="74" t="s">
        <v>90</v>
      </c>
      <c r="N65" s="74" t="s">
        <v>210</v>
      </c>
      <c r="O65" s="76" t="s">
        <v>62</v>
      </c>
      <c r="P65" s="77" t="s">
        <v>91</v>
      </c>
      <c r="T65" s="8"/>
    </row>
    <row r="66" spans="2:20" ht="56.25" hidden="1">
      <c r="B66" s="6"/>
      <c r="F66" s="119"/>
      <c r="G66" s="74" t="s">
        <v>92</v>
      </c>
      <c r="H66" s="74" t="s">
        <v>93</v>
      </c>
      <c r="I66" s="74"/>
      <c r="J66" s="74" t="s">
        <v>94</v>
      </c>
      <c r="K66" s="75"/>
      <c r="L66" s="74" t="s">
        <v>85</v>
      </c>
      <c r="M66" s="74" t="s">
        <v>95</v>
      </c>
      <c r="N66" s="74" t="s">
        <v>211</v>
      </c>
      <c r="O66" s="76"/>
      <c r="P66" s="77"/>
      <c r="T66" s="8"/>
    </row>
    <row r="67" spans="2:20" ht="56.25" hidden="1">
      <c r="B67" s="6"/>
      <c r="F67" s="119"/>
      <c r="G67" s="74" t="s">
        <v>96</v>
      </c>
      <c r="H67" s="74" t="s">
        <v>97</v>
      </c>
      <c r="I67" s="74"/>
      <c r="J67" s="74"/>
      <c r="K67" s="75"/>
      <c r="L67" s="74"/>
      <c r="M67" s="74" t="s">
        <v>98</v>
      </c>
      <c r="N67" s="74" t="s">
        <v>212</v>
      </c>
      <c r="O67" s="76"/>
      <c r="P67" s="77"/>
      <c r="T67" s="8"/>
    </row>
    <row r="68" spans="2:20" ht="37.5" hidden="1">
      <c r="B68" s="6"/>
      <c r="F68" s="119"/>
      <c r="G68" s="74" t="s">
        <v>99</v>
      </c>
      <c r="H68" s="74" t="s">
        <v>100</v>
      </c>
      <c r="I68" s="74"/>
      <c r="J68" s="74"/>
      <c r="K68" s="75"/>
      <c r="L68" s="74"/>
      <c r="M68" s="74" t="s">
        <v>101</v>
      </c>
      <c r="N68" s="74" t="s">
        <v>213</v>
      </c>
      <c r="O68" s="76"/>
      <c r="P68" s="77"/>
      <c r="T68" s="8"/>
    </row>
    <row r="69" spans="2:20" ht="37.5" hidden="1">
      <c r="B69" s="6"/>
      <c r="F69" s="119"/>
      <c r="G69" s="74" t="s">
        <v>102</v>
      </c>
      <c r="H69" s="74" t="s">
        <v>103</v>
      </c>
      <c r="I69" s="74"/>
      <c r="J69" s="74"/>
      <c r="K69" s="75"/>
      <c r="L69" s="74"/>
      <c r="M69" s="74" t="s">
        <v>104</v>
      </c>
      <c r="N69" s="74" t="s">
        <v>214</v>
      </c>
      <c r="O69" s="76"/>
      <c r="P69" s="77"/>
      <c r="T69" s="8"/>
    </row>
    <row r="70" spans="2:20" ht="37.5" hidden="1">
      <c r="B70" s="6"/>
      <c r="F70" s="119"/>
      <c r="G70" s="74" t="s">
        <v>105</v>
      </c>
      <c r="H70" s="74" t="s">
        <v>106</v>
      </c>
      <c r="I70" s="74"/>
      <c r="J70" s="74"/>
      <c r="K70" s="75"/>
      <c r="L70" s="74"/>
      <c r="M70" s="74" t="s">
        <v>107</v>
      </c>
      <c r="N70" s="74" t="s">
        <v>215</v>
      </c>
      <c r="O70" s="76"/>
      <c r="P70" s="77"/>
      <c r="T70" s="8"/>
    </row>
    <row r="71" spans="2:20" ht="37.5" hidden="1">
      <c r="B71" s="6"/>
      <c r="F71" s="119"/>
      <c r="G71" s="74" t="s">
        <v>108</v>
      </c>
      <c r="H71" s="74" t="s">
        <v>205</v>
      </c>
      <c r="I71" s="74"/>
      <c r="J71" s="74"/>
      <c r="K71" s="75"/>
      <c r="L71" s="74"/>
      <c r="M71" s="74" t="s">
        <v>109</v>
      </c>
      <c r="N71" s="74" t="s">
        <v>216</v>
      </c>
      <c r="O71" s="76"/>
      <c r="P71" s="77"/>
      <c r="T71" s="8"/>
    </row>
    <row r="72" spans="2:20" ht="37.5" hidden="1">
      <c r="B72" s="6"/>
      <c r="F72" s="119"/>
      <c r="G72" s="74" t="s">
        <v>110</v>
      </c>
      <c r="H72" s="74" t="s">
        <v>206</v>
      </c>
      <c r="I72" s="74"/>
      <c r="J72" s="74"/>
      <c r="K72" s="75"/>
      <c r="L72" s="74"/>
      <c r="M72" s="74" t="s">
        <v>111</v>
      </c>
      <c r="N72" s="74" t="s">
        <v>112</v>
      </c>
      <c r="O72" s="76"/>
      <c r="P72" s="77"/>
      <c r="T72" s="8"/>
    </row>
    <row r="73" spans="2:20" ht="56.25" hidden="1">
      <c r="B73" s="6"/>
      <c r="F73" s="119"/>
      <c r="G73" s="74" t="s">
        <v>113</v>
      </c>
      <c r="H73" s="74" t="s">
        <v>114</v>
      </c>
      <c r="I73" s="74"/>
      <c r="J73" s="74"/>
      <c r="K73" s="75"/>
      <c r="L73" s="74"/>
      <c r="M73" s="74" t="s">
        <v>115</v>
      </c>
      <c r="N73" s="74" t="s">
        <v>116</v>
      </c>
      <c r="O73" s="76"/>
      <c r="P73" s="77"/>
      <c r="T73" s="8"/>
    </row>
    <row r="74" spans="2:20" hidden="1">
      <c r="B74" s="6"/>
      <c r="F74" s="119"/>
      <c r="G74" s="74" t="s">
        <v>117</v>
      </c>
      <c r="H74" s="74" t="s">
        <v>118</v>
      </c>
      <c r="I74" s="74"/>
      <c r="J74" s="74"/>
      <c r="K74" s="75"/>
      <c r="L74" s="74"/>
      <c r="M74" s="74"/>
      <c r="N74" s="74"/>
      <c r="O74" s="76"/>
      <c r="P74" s="77"/>
      <c r="T74" s="8"/>
    </row>
    <row r="75" spans="2:20" hidden="1">
      <c r="B75" s="6"/>
      <c r="F75" s="119"/>
      <c r="G75" s="74" t="s">
        <v>119</v>
      </c>
      <c r="H75" s="74" t="s">
        <v>112</v>
      </c>
      <c r="I75" s="74"/>
      <c r="J75" s="74"/>
      <c r="K75" s="75"/>
      <c r="L75" s="74"/>
      <c r="M75" s="74"/>
      <c r="N75" s="74"/>
      <c r="O75" s="76"/>
      <c r="P75" s="77"/>
      <c r="T75" s="8"/>
    </row>
    <row r="76" spans="2:20" ht="56.25" hidden="1">
      <c r="B76" s="6"/>
      <c r="F76" s="119"/>
      <c r="G76" s="74" t="s">
        <v>120</v>
      </c>
      <c r="H76" s="74" t="s">
        <v>116</v>
      </c>
      <c r="I76" s="74"/>
      <c r="J76" s="74"/>
      <c r="K76" s="75"/>
      <c r="L76" s="74"/>
      <c r="M76" s="74"/>
      <c r="N76" s="74"/>
      <c r="O76" s="76"/>
      <c r="P76" s="77"/>
      <c r="T76" s="8"/>
    </row>
    <row r="77" spans="2:20" ht="19.5" hidden="1" thickBot="1">
      <c r="B77" s="6"/>
      <c r="F77" s="120"/>
      <c r="G77" s="78" t="s">
        <v>121</v>
      </c>
      <c r="H77" s="78" t="s">
        <v>122</v>
      </c>
      <c r="I77" s="78"/>
      <c r="J77" s="78"/>
      <c r="K77" s="79"/>
      <c r="L77" s="78"/>
      <c r="M77" s="78"/>
      <c r="N77" s="78"/>
      <c r="O77" s="80"/>
      <c r="P77" s="81"/>
      <c r="T77" s="8"/>
    </row>
    <row r="78" spans="2:20" ht="19.5" thickBot="1">
      <c r="B78" s="82"/>
      <c r="C78" s="83"/>
      <c r="D78" s="83"/>
      <c r="E78" s="83"/>
      <c r="F78" s="83"/>
      <c r="G78" s="83"/>
      <c r="H78" s="83"/>
      <c r="I78" s="83"/>
      <c r="J78" s="83"/>
      <c r="K78" s="84"/>
      <c r="L78" s="83"/>
      <c r="M78" s="83"/>
      <c r="N78" s="83"/>
      <c r="O78" s="83"/>
      <c r="P78" s="83"/>
      <c r="Q78" s="83"/>
      <c r="R78" s="83"/>
      <c r="S78" s="83"/>
      <c r="T78" s="85"/>
    </row>
  </sheetData>
  <sheetProtection algorithmName="SHA-512" hashValue="YJt+zLSGRebkABQO05X8FHU4wZqBDGk8hBwsjHgkuPTIy/qTiuctRVxJCS2hD5dJXTir4W7ybWq3QW6pvBWmqA==" saltValue="SXtsr7xBdgtUVwgw2p5siA==" spinCount="100000" sheet="1" objects="1" scenarios="1" selectLockedCells="1"/>
  <mergeCells count="151">
    <mergeCell ref="H15:L15"/>
    <mergeCell ref="H16:L16"/>
    <mergeCell ref="H17:L17"/>
    <mergeCell ref="H18:L18"/>
    <mergeCell ref="H19:L19"/>
    <mergeCell ref="H20:L20"/>
    <mergeCell ref="F3:S3"/>
    <mergeCell ref="H10:L10"/>
    <mergeCell ref="H11:L11"/>
    <mergeCell ref="H12:L12"/>
    <mergeCell ref="H13:L13"/>
    <mergeCell ref="H14:L14"/>
    <mergeCell ref="H21:L21"/>
    <mergeCell ref="F25:I25"/>
    <mergeCell ref="J25:K25"/>
    <mergeCell ref="N25:O25"/>
    <mergeCell ref="P25:Q25"/>
    <mergeCell ref="J26:K27"/>
    <mergeCell ref="L26:L27"/>
    <mergeCell ref="M26:M27"/>
    <mergeCell ref="N26:N27"/>
    <mergeCell ref="O26:O27"/>
    <mergeCell ref="Q26:Q27"/>
    <mergeCell ref="F27:I28"/>
    <mergeCell ref="J28:K28"/>
    <mergeCell ref="F29:I29"/>
    <mergeCell ref="J29:J30"/>
    <mergeCell ref="K29:K30"/>
    <mergeCell ref="L29:L30"/>
    <mergeCell ref="O29:O30"/>
    <mergeCell ref="Q29:Q30"/>
    <mergeCell ref="S29:S30"/>
    <mergeCell ref="F30:I30"/>
    <mergeCell ref="F31:I31"/>
    <mergeCell ref="J31:J32"/>
    <mergeCell ref="K31:K32"/>
    <mergeCell ref="L31:L32"/>
    <mergeCell ref="O31:O32"/>
    <mergeCell ref="Q31:Q32"/>
    <mergeCell ref="S31:S32"/>
    <mergeCell ref="F32:I32"/>
    <mergeCell ref="S33:S34"/>
    <mergeCell ref="F34:I34"/>
    <mergeCell ref="F35:I35"/>
    <mergeCell ref="J35:J36"/>
    <mergeCell ref="K35:K36"/>
    <mergeCell ref="L35:L36"/>
    <mergeCell ref="O35:O36"/>
    <mergeCell ref="Q35:Q36"/>
    <mergeCell ref="S35:S36"/>
    <mergeCell ref="F36:I36"/>
    <mergeCell ref="F33:I33"/>
    <mergeCell ref="J33:J34"/>
    <mergeCell ref="K33:K34"/>
    <mergeCell ref="L33:L34"/>
    <mergeCell ref="O33:O34"/>
    <mergeCell ref="Q33:Q34"/>
    <mergeCell ref="S37:S38"/>
    <mergeCell ref="F38:I38"/>
    <mergeCell ref="F39:I39"/>
    <mergeCell ref="J39:J40"/>
    <mergeCell ref="K39:K40"/>
    <mergeCell ref="L39:L40"/>
    <mergeCell ref="O39:O40"/>
    <mergeCell ref="Q39:Q40"/>
    <mergeCell ref="S39:S40"/>
    <mergeCell ref="F40:I40"/>
    <mergeCell ref="F37:I37"/>
    <mergeCell ref="J37:J38"/>
    <mergeCell ref="K37:K38"/>
    <mergeCell ref="L37:L38"/>
    <mergeCell ref="O37:O38"/>
    <mergeCell ref="Q37:Q38"/>
    <mergeCell ref="S41:S42"/>
    <mergeCell ref="F42:I42"/>
    <mergeCell ref="F43:I43"/>
    <mergeCell ref="J43:J44"/>
    <mergeCell ref="K43:K44"/>
    <mergeCell ref="L43:L44"/>
    <mergeCell ref="O43:O44"/>
    <mergeCell ref="Q43:Q44"/>
    <mergeCell ref="S43:S44"/>
    <mergeCell ref="F44:I44"/>
    <mergeCell ref="F41:I41"/>
    <mergeCell ref="J41:J42"/>
    <mergeCell ref="K41:K42"/>
    <mergeCell ref="L41:L42"/>
    <mergeCell ref="O41:O42"/>
    <mergeCell ref="Q41:Q42"/>
    <mergeCell ref="S45:S46"/>
    <mergeCell ref="F46:I46"/>
    <mergeCell ref="F47:I47"/>
    <mergeCell ref="J47:J48"/>
    <mergeCell ref="K47:K48"/>
    <mergeCell ref="L47:L48"/>
    <mergeCell ref="O47:O48"/>
    <mergeCell ref="Q47:Q48"/>
    <mergeCell ref="S47:S48"/>
    <mergeCell ref="F48:I48"/>
    <mergeCell ref="F45:I45"/>
    <mergeCell ref="J45:J46"/>
    <mergeCell ref="K45:K46"/>
    <mergeCell ref="L45:L46"/>
    <mergeCell ref="O45:O46"/>
    <mergeCell ref="Q45:Q46"/>
    <mergeCell ref="S49:S50"/>
    <mergeCell ref="F50:I50"/>
    <mergeCell ref="F51:I51"/>
    <mergeCell ref="J51:J52"/>
    <mergeCell ref="K51:K52"/>
    <mergeCell ref="L51:L52"/>
    <mergeCell ref="O51:O52"/>
    <mergeCell ref="Q51:Q52"/>
    <mergeCell ref="S51:S52"/>
    <mergeCell ref="F52:I52"/>
    <mergeCell ref="F49:I49"/>
    <mergeCell ref="J49:J50"/>
    <mergeCell ref="K49:K50"/>
    <mergeCell ref="L49:L50"/>
    <mergeCell ref="O49:O50"/>
    <mergeCell ref="Q49:Q50"/>
    <mergeCell ref="S53:S54"/>
    <mergeCell ref="F54:I54"/>
    <mergeCell ref="F55:I55"/>
    <mergeCell ref="J55:J56"/>
    <mergeCell ref="K55:K56"/>
    <mergeCell ref="L55:L56"/>
    <mergeCell ref="O55:O56"/>
    <mergeCell ref="Q55:Q56"/>
    <mergeCell ref="S55:S56"/>
    <mergeCell ref="F56:I56"/>
    <mergeCell ref="F53:I53"/>
    <mergeCell ref="J53:J54"/>
    <mergeCell ref="K53:K54"/>
    <mergeCell ref="L53:L54"/>
    <mergeCell ref="O53:O54"/>
    <mergeCell ref="Q53:Q54"/>
    <mergeCell ref="F63:F77"/>
    <mergeCell ref="S57:S58"/>
    <mergeCell ref="F58:I58"/>
    <mergeCell ref="H59:I59"/>
    <mergeCell ref="G62:H62"/>
    <mergeCell ref="J62:L62"/>
    <mergeCell ref="M62:N62"/>
    <mergeCell ref="O62:P62"/>
    <mergeCell ref="F57:I57"/>
    <mergeCell ref="J57:J58"/>
    <mergeCell ref="K57:K58"/>
    <mergeCell ref="L57:L58"/>
    <mergeCell ref="O57:O58"/>
    <mergeCell ref="Q57:Q58"/>
  </mergeCells>
  <phoneticPr fontId="2"/>
  <conditionalFormatting sqref="J26:K27">
    <cfRule type="cellIs" dxfId="2" priority="1" operator="equal">
      <formula>"合計が100%になるよう記載してください"</formula>
    </cfRule>
  </conditionalFormatting>
  <dataValidations count="5">
    <dataValidation type="list" allowBlank="1" showInputMessage="1" showErrorMessage="1" sqref="R29 R31 R33 R35 R37 R39 R41 R43 R45 R47 R49 R51 R53 R55 R57" xr:uid="{140CF5C0-B42C-4853-9AE5-3199B255C7EE}">
      <formula1>$J$64:$J$66</formula1>
    </dataValidation>
    <dataValidation type="list" allowBlank="1" showInputMessage="1" showErrorMessage="1" sqref="N29 N31 N33 N35 N37 N39 N41 N43 N45 N47 N49 N51 N53 N55 N57" xr:uid="{A4364E9A-60E5-4136-BCB4-ACB976A3D26E}">
      <formula1>$G$64:$G$77</formula1>
    </dataValidation>
    <dataValidation type="list" allowBlank="1" showInputMessage="1" showErrorMessage="1" sqref="P29 P31 P33 P37 P39 P41 P35 P43 P45 P47 P49 P51 P53 P55 P57" xr:uid="{7DA23CCE-35E3-4980-AE6F-CEA400E4D99A}">
      <formula1>$M$64:$M$73</formula1>
    </dataValidation>
    <dataValidation type="list" allowBlank="1" showInputMessage="1" showErrorMessage="1" sqref="M57 M31 M33 M35 M37 M39 M41 M43 M45 M47 M49 M51 M53 M55" xr:uid="{04B70189-9FFC-406D-B426-B90192DEE7B3}">
      <formula1>$O$64:$O$65</formula1>
    </dataValidation>
    <dataValidation type="list" allowBlank="1" showInputMessage="1" showErrorMessage="1" sqref="M29" xr:uid="{6F95ADE1-C3D4-4BFD-86A2-1C72A9D4A86A}">
      <formula1>"有意添加,无意添加"</formula1>
    </dataValidation>
  </dataValidations>
  <hyperlinks>
    <hyperlink ref="H20" r:id="rId1" xr:uid="{D4C91AEB-BD72-427B-87D1-4516B7AED27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BB30E-C3F9-4913-B063-33C6CFC0E2C3}">
  <dimension ref="B1:S78"/>
  <sheetViews>
    <sheetView zoomScale="80" zoomScaleNormal="80" workbookViewId="0">
      <selection activeCell="A60" sqref="A60:XFD77"/>
    </sheetView>
  </sheetViews>
  <sheetFormatPr defaultRowHeight="18.75"/>
  <cols>
    <col min="1" max="1" width="3.625" customWidth="1"/>
    <col min="2" max="2" width="4.375" customWidth="1"/>
    <col min="3" max="4" width="4" customWidth="1"/>
    <col min="5" max="5" width="12.5" customWidth="1"/>
    <col min="6" max="6" width="18.125" customWidth="1"/>
    <col min="7" max="7" width="16.5" customWidth="1"/>
    <col min="8" max="8" width="22.5" customWidth="1"/>
    <col min="10" max="10" width="18.5" customWidth="1"/>
    <col min="11" max="11" width="3.375" style="1" bestFit="1" customWidth="1"/>
    <col min="12" max="12" width="22.5" customWidth="1"/>
    <col min="13" max="13" width="20.375" customWidth="1"/>
    <col min="14" max="14" width="21.875" customWidth="1"/>
    <col min="15" max="15" width="31.125" customWidth="1"/>
    <col min="16" max="16" width="29.875" customWidth="1"/>
    <col min="17" max="17" width="23.25" customWidth="1"/>
    <col min="18" max="18" width="61.5" customWidth="1"/>
    <col min="19" max="19" width="3.5" customWidth="1"/>
  </cols>
  <sheetData>
    <row r="1" spans="2:19" ht="19.5" thickBot="1"/>
    <row r="2" spans="2:19">
      <c r="B2" s="2"/>
      <c r="C2" s="3"/>
      <c r="D2" s="3"/>
      <c r="E2" s="3"/>
      <c r="F2" s="3"/>
      <c r="G2" s="3"/>
      <c r="H2" s="3"/>
      <c r="I2" s="3"/>
      <c r="J2" s="3"/>
      <c r="K2" s="4"/>
      <c r="L2" s="3"/>
      <c r="M2" s="3"/>
      <c r="N2" s="3"/>
      <c r="O2" s="3"/>
      <c r="P2" s="3"/>
      <c r="Q2" s="3"/>
      <c r="R2" s="3"/>
      <c r="S2" s="5"/>
    </row>
    <row r="3" spans="2:19" ht="30">
      <c r="B3" s="6"/>
      <c r="C3" s="7" t="s">
        <v>123</v>
      </c>
      <c r="F3" s="189" t="s">
        <v>1</v>
      </c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98"/>
    </row>
    <row r="4" spans="2:19">
      <c r="B4" s="6"/>
      <c r="S4" s="86" t="s">
        <v>2</v>
      </c>
    </row>
    <row r="5" spans="2:19">
      <c r="B5" s="6"/>
      <c r="S5" s="86" t="s">
        <v>3</v>
      </c>
    </row>
    <row r="6" spans="2:19">
      <c r="B6" s="6"/>
      <c r="C6" s="10" t="s">
        <v>4</v>
      </c>
      <c r="S6" s="8"/>
    </row>
    <row r="7" spans="2:19">
      <c r="B7" s="11"/>
      <c r="C7" s="12" t="s">
        <v>5</v>
      </c>
      <c r="D7" s="13"/>
      <c r="E7" s="13"/>
      <c r="F7" s="13"/>
      <c r="G7" s="13"/>
      <c r="H7" s="13"/>
      <c r="I7" s="13"/>
      <c r="J7" s="13"/>
      <c r="K7" s="14"/>
      <c r="L7" s="13"/>
      <c r="M7" s="13"/>
      <c r="N7" s="13"/>
      <c r="O7" s="13"/>
      <c r="P7" s="13"/>
      <c r="Q7" s="13"/>
      <c r="R7" s="13"/>
      <c r="S7" s="15"/>
    </row>
    <row r="8" spans="2:19" ht="19.5" thickBot="1">
      <c r="B8" s="6"/>
      <c r="S8" s="8"/>
    </row>
    <row r="9" spans="2:19" ht="20.25" thickTop="1" thickBot="1">
      <c r="B9" s="6"/>
      <c r="D9" s="16">
        <v>1</v>
      </c>
      <c r="E9" s="17" t="s">
        <v>6</v>
      </c>
      <c r="F9" s="17"/>
      <c r="G9" s="18" t="s">
        <v>7</v>
      </c>
      <c r="H9" s="19">
        <v>44378</v>
      </c>
      <c r="I9" s="20"/>
      <c r="J9" s="21"/>
      <c r="K9" s="22"/>
      <c r="L9" s="21"/>
      <c r="S9" s="8"/>
    </row>
    <row r="10" spans="2:19" ht="19.5" thickTop="1">
      <c r="B10" s="6"/>
      <c r="D10" s="23">
        <v>2</v>
      </c>
      <c r="E10" s="18" t="s">
        <v>8</v>
      </c>
      <c r="F10" s="24"/>
      <c r="G10" s="24"/>
      <c r="H10" s="190" t="s">
        <v>9</v>
      </c>
      <c r="I10" s="191"/>
      <c r="J10" s="191"/>
      <c r="K10" s="191"/>
      <c r="L10" s="192"/>
      <c r="S10" s="8"/>
    </row>
    <row r="11" spans="2:19">
      <c r="B11" s="6"/>
      <c r="D11" s="23"/>
      <c r="E11" s="25"/>
      <c r="F11" s="12"/>
      <c r="G11" s="26" t="s">
        <v>10</v>
      </c>
      <c r="H11" s="180" t="s">
        <v>11</v>
      </c>
      <c r="I11" s="181"/>
      <c r="J11" s="181"/>
      <c r="K11" s="181"/>
      <c r="L11" s="182"/>
      <c r="S11" s="8"/>
    </row>
    <row r="12" spans="2:19">
      <c r="B12" s="6"/>
      <c r="D12" s="23">
        <v>3</v>
      </c>
      <c r="E12" s="18" t="s">
        <v>12</v>
      </c>
      <c r="F12" s="24"/>
      <c r="G12" s="27"/>
      <c r="H12" s="183" t="s">
        <v>13</v>
      </c>
      <c r="I12" s="184"/>
      <c r="J12" s="184"/>
      <c r="K12" s="184"/>
      <c r="L12" s="185"/>
      <c r="S12" s="8"/>
    </row>
    <row r="13" spans="2:19">
      <c r="B13" s="6"/>
      <c r="D13" s="23"/>
      <c r="E13" s="28"/>
      <c r="F13" s="29"/>
      <c r="G13" s="30" t="s">
        <v>10</v>
      </c>
      <c r="H13" s="180" t="s">
        <v>14</v>
      </c>
      <c r="I13" s="181"/>
      <c r="J13" s="181"/>
      <c r="K13" s="181"/>
      <c r="L13" s="182"/>
      <c r="S13" s="8"/>
    </row>
    <row r="14" spans="2:19">
      <c r="B14" s="6"/>
      <c r="D14" s="23">
        <v>4</v>
      </c>
      <c r="E14" s="25" t="s">
        <v>15</v>
      </c>
      <c r="F14" s="12"/>
      <c r="G14" s="26"/>
      <c r="H14" s="183" t="s">
        <v>16</v>
      </c>
      <c r="I14" s="184"/>
      <c r="J14" s="184"/>
      <c r="K14" s="184"/>
      <c r="L14" s="185"/>
      <c r="S14" s="8"/>
    </row>
    <row r="15" spans="2:19">
      <c r="B15" s="6"/>
      <c r="D15" s="23"/>
      <c r="E15" s="25"/>
      <c r="F15" s="12"/>
      <c r="G15" s="26" t="s">
        <v>10</v>
      </c>
      <c r="H15" s="180" t="s">
        <v>17</v>
      </c>
      <c r="I15" s="181"/>
      <c r="J15" s="181"/>
      <c r="K15" s="181"/>
      <c r="L15" s="182"/>
      <c r="S15" s="8"/>
    </row>
    <row r="16" spans="2:19">
      <c r="B16" s="6"/>
      <c r="D16" s="23">
        <v>5</v>
      </c>
      <c r="E16" s="18" t="s">
        <v>18</v>
      </c>
      <c r="F16" s="24"/>
      <c r="G16" s="18" t="s">
        <v>19</v>
      </c>
      <c r="H16" s="183" t="s">
        <v>13</v>
      </c>
      <c r="I16" s="184"/>
      <c r="J16" s="184"/>
      <c r="K16" s="184"/>
      <c r="L16" s="185"/>
      <c r="S16" s="8"/>
    </row>
    <row r="17" spans="2:19">
      <c r="B17" s="6"/>
      <c r="D17" s="23"/>
      <c r="E17" s="25"/>
      <c r="F17" s="12"/>
      <c r="G17" s="31" t="s">
        <v>10</v>
      </c>
      <c r="H17" s="180" t="s">
        <v>14</v>
      </c>
      <c r="I17" s="181"/>
      <c r="J17" s="181"/>
      <c r="K17" s="181"/>
      <c r="L17" s="182"/>
      <c r="S17" s="8"/>
    </row>
    <row r="18" spans="2:19">
      <c r="B18" s="6"/>
      <c r="D18" s="23"/>
      <c r="E18" s="32" t="s">
        <v>20</v>
      </c>
      <c r="F18" s="12"/>
      <c r="G18" s="25" t="s">
        <v>21</v>
      </c>
      <c r="H18" s="183" t="s">
        <v>22</v>
      </c>
      <c r="I18" s="184"/>
      <c r="J18" s="184"/>
      <c r="K18" s="184"/>
      <c r="L18" s="185"/>
      <c r="S18" s="8"/>
    </row>
    <row r="19" spans="2:19">
      <c r="B19" s="6"/>
      <c r="D19" s="23"/>
      <c r="E19" s="25"/>
      <c r="F19" s="12"/>
      <c r="G19" s="33" t="s">
        <v>23</v>
      </c>
      <c r="H19" s="180" t="s">
        <v>24</v>
      </c>
      <c r="I19" s="181"/>
      <c r="J19" s="181"/>
      <c r="K19" s="181"/>
      <c r="L19" s="182"/>
      <c r="S19" s="8"/>
    </row>
    <row r="20" spans="2:19">
      <c r="B20" s="6"/>
      <c r="D20" s="23"/>
      <c r="E20" s="25"/>
      <c r="F20" s="12"/>
      <c r="G20" s="18" t="s">
        <v>25</v>
      </c>
      <c r="H20" s="186" t="s">
        <v>26</v>
      </c>
      <c r="I20" s="187"/>
      <c r="J20" s="187"/>
      <c r="K20" s="187"/>
      <c r="L20" s="188"/>
      <c r="S20" s="8"/>
    </row>
    <row r="21" spans="2:19" ht="19.5" thickBot="1">
      <c r="B21" s="6"/>
      <c r="D21" s="23"/>
      <c r="E21" s="28"/>
      <c r="F21" s="29"/>
      <c r="G21" s="28" t="s">
        <v>27</v>
      </c>
      <c r="H21" s="157" t="s">
        <v>28</v>
      </c>
      <c r="I21" s="158"/>
      <c r="J21" s="158"/>
      <c r="K21" s="158"/>
      <c r="L21" s="159"/>
      <c r="S21" s="8"/>
    </row>
    <row r="22" spans="2:19" ht="19.5" thickTop="1">
      <c r="B22" s="6"/>
      <c r="S22" s="8"/>
    </row>
    <row r="23" spans="2:19">
      <c r="B23" s="11"/>
      <c r="C23" s="12" t="s">
        <v>124</v>
      </c>
      <c r="D23" s="13"/>
      <c r="E23" s="13"/>
      <c r="F23" s="13"/>
      <c r="G23" s="13"/>
      <c r="H23" s="13"/>
      <c r="I23" s="13"/>
      <c r="J23" s="13"/>
      <c r="K23" s="14"/>
      <c r="L23" s="13"/>
      <c r="M23" s="13"/>
      <c r="N23" s="13"/>
      <c r="O23" s="13"/>
      <c r="P23" s="13"/>
      <c r="Q23" s="13"/>
      <c r="R23" s="13"/>
      <c r="S23" s="15"/>
    </row>
    <row r="24" spans="2:19">
      <c r="B24" s="6"/>
      <c r="S24" s="8"/>
    </row>
    <row r="25" spans="2:19" ht="25.15" customHeight="1">
      <c r="B25" s="6"/>
      <c r="D25" s="34"/>
      <c r="E25" s="24"/>
      <c r="F25" s="160" t="s">
        <v>30</v>
      </c>
      <c r="G25" s="161"/>
      <c r="H25" s="161"/>
      <c r="I25" s="162"/>
      <c r="J25" s="160" t="s">
        <v>31</v>
      </c>
      <c r="K25" s="162"/>
      <c r="L25" s="35" t="s">
        <v>32</v>
      </c>
      <c r="M25" s="35" t="s">
        <v>33</v>
      </c>
      <c r="N25" s="36" t="s">
        <v>125</v>
      </c>
      <c r="O25" s="35" t="s">
        <v>126</v>
      </c>
      <c r="P25" s="195" t="s">
        <v>127</v>
      </c>
      <c r="Q25" s="196"/>
      <c r="R25" s="37" t="s">
        <v>128</v>
      </c>
      <c r="S25" s="8"/>
    </row>
    <row r="26" spans="2:19" ht="13.9" customHeight="1">
      <c r="B26" s="6"/>
      <c r="D26" s="38"/>
      <c r="E26" s="12"/>
      <c r="F26" s="39" t="s">
        <v>129</v>
      </c>
      <c r="G26" s="40"/>
      <c r="H26" s="40"/>
      <c r="I26" s="40"/>
      <c r="J26" s="165" t="str">
        <f>IF(J59&lt;&gt;100,IF(J59=0,"","合計が100%になるよう記載してください"),"")</f>
        <v/>
      </c>
      <c r="K26" s="166"/>
      <c r="L26" s="169" t="s">
        <v>39</v>
      </c>
      <c r="M26" s="171" t="s">
        <v>40</v>
      </c>
      <c r="N26" s="39" t="s">
        <v>130</v>
      </c>
      <c r="O26" s="39" t="s">
        <v>131</v>
      </c>
      <c r="P26" s="41"/>
      <c r="Q26" s="39" t="s">
        <v>132</v>
      </c>
      <c r="R26" s="43" t="s">
        <v>45</v>
      </c>
      <c r="S26" s="8"/>
    </row>
    <row r="27" spans="2:19" ht="33.75" customHeight="1">
      <c r="B27" s="6"/>
      <c r="D27" s="38"/>
      <c r="E27" s="12"/>
      <c r="F27" s="197" t="s">
        <v>133</v>
      </c>
      <c r="G27" s="174"/>
      <c r="H27" s="174"/>
      <c r="I27" s="175"/>
      <c r="J27" s="167"/>
      <c r="K27" s="168"/>
      <c r="L27" s="170"/>
      <c r="M27" s="172"/>
      <c r="N27" s="40"/>
      <c r="O27" s="40"/>
      <c r="P27" s="40"/>
      <c r="Q27" s="40"/>
      <c r="R27" s="44"/>
      <c r="S27" s="8"/>
    </row>
    <row r="28" spans="2:19" ht="19.5" thickBot="1">
      <c r="B28" s="6"/>
      <c r="D28" s="38"/>
      <c r="E28" s="12"/>
      <c r="F28" s="176"/>
      <c r="G28" s="177"/>
      <c r="H28" s="177"/>
      <c r="I28" s="178"/>
      <c r="J28" s="179" t="s">
        <v>47</v>
      </c>
      <c r="K28" s="179"/>
      <c r="L28" s="45" t="s">
        <v>48</v>
      </c>
      <c r="M28" s="46" t="s">
        <v>134</v>
      </c>
      <c r="N28" s="46" t="s">
        <v>134</v>
      </c>
      <c r="O28" s="46" t="s">
        <v>135</v>
      </c>
      <c r="P28" s="46" t="s">
        <v>135</v>
      </c>
      <c r="Q28" s="45" t="s">
        <v>48</v>
      </c>
      <c r="R28" s="44"/>
      <c r="S28" s="8"/>
    </row>
    <row r="29" spans="2:19" ht="79.5" customHeight="1" thickTop="1">
      <c r="B29" s="6"/>
      <c r="D29" s="47">
        <v>1</v>
      </c>
      <c r="E29" s="24"/>
      <c r="F29" s="149" t="s">
        <v>9</v>
      </c>
      <c r="G29" s="150"/>
      <c r="H29" s="150"/>
      <c r="I29" s="151"/>
      <c r="J29" s="152">
        <v>98</v>
      </c>
      <c r="K29" s="138" t="s">
        <v>51</v>
      </c>
      <c r="L29" s="153" t="s">
        <v>136</v>
      </c>
      <c r="M29" s="87" t="s">
        <v>86</v>
      </c>
      <c r="N29" s="87" t="s">
        <v>137</v>
      </c>
      <c r="O29" s="88" t="s">
        <v>229</v>
      </c>
      <c r="P29" s="89"/>
      <c r="Q29" s="193"/>
      <c r="R29" s="121"/>
      <c r="S29" s="8"/>
    </row>
    <row r="30" spans="2:19" ht="79.5" customHeight="1">
      <c r="B30" s="6"/>
      <c r="D30" s="47"/>
      <c r="E30" s="90" t="s">
        <v>58</v>
      </c>
      <c r="F30" s="143" t="s">
        <v>11</v>
      </c>
      <c r="G30" s="144"/>
      <c r="H30" s="144"/>
      <c r="I30" s="145"/>
      <c r="J30" s="146"/>
      <c r="K30" s="138"/>
      <c r="L30" s="147"/>
      <c r="M30" s="91" t="str">
        <f>IFERROR(VLOOKUP(M29,$O$64:$P$65,2,0),"")</f>
        <v>Intentionally</v>
      </c>
      <c r="N30" s="91" t="str">
        <f>IFERROR(VLOOKUP(N29,$G$64:$H$67,2,0),"")</f>
        <v>Listed</v>
      </c>
      <c r="O30" s="92" t="str">
        <f>IFERROR(VLOOKUP(O29,$J$64:$L$65,3,0),"")</f>
        <v>Not listed</v>
      </c>
      <c r="P30" s="93"/>
      <c r="Q30" s="194"/>
      <c r="R30" s="122"/>
      <c r="S30" s="8"/>
    </row>
    <row r="31" spans="2:19" ht="79.5" customHeight="1">
      <c r="B31" s="6"/>
      <c r="D31" s="47">
        <v>2</v>
      </c>
      <c r="E31" s="55"/>
      <c r="F31" s="133" t="s">
        <v>60</v>
      </c>
      <c r="G31" s="134"/>
      <c r="H31" s="134"/>
      <c r="I31" s="135"/>
      <c r="J31" s="136">
        <v>1.02</v>
      </c>
      <c r="K31" s="138" t="s">
        <v>51</v>
      </c>
      <c r="L31" s="139" t="s">
        <v>61</v>
      </c>
      <c r="M31" s="94" t="s">
        <v>62</v>
      </c>
      <c r="N31" s="94" t="s">
        <v>137</v>
      </c>
      <c r="O31" s="95" t="s">
        <v>229</v>
      </c>
      <c r="P31" s="96"/>
      <c r="Q31" s="193"/>
      <c r="R31" s="121"/>
      <c r="S31" s="8"/>
    </row>
    <row r="32" spans="2:19" ht="79.5" customHeight="1">
      <c r="B32" s="6"/>
      <c r="D32" s="47"/>
      <c r="E32" s="90" t="s">
        <v>58</v>
      </c>
      <c r="F32" s="143" t="s">
        <v>138</v>
      </c>
      <c r="G32" s="144"/>
      <c r="H32" s="144"/>
      <c r="I32" s="145"/>
      <c r="J32" s="146"/>
      <c r="K32" s="138"/>
      <c r="L32" s="147"/>
      <c r="M32" s="97" t="str">
        <f>IFERROR(VLOOKUP(M31,$O$64:$P$65,2,0),"")</f>
        <v>Non-Intentionally</v>
      </c>
      <c r="N32" s="97" t="str">
        <f>IFERROR(VLOOKUP(N31,$G$64:$H$67,2,0),"")</f>
        <v>Listed</v>
      </c>
      <c r="O32" s="98" t="str">
        <f>IFERROR(VLOOKUP(O31,$J$64:$L$65,3,0),"")</f>
        <v>Not listed</v>
      </c>
      <c r="P32" s="99"/>
      <c r="Q32" s="194"/>
      <c r="R32" s="122"/>
      <c r="S32" s="8"/>
    </row>
    <row r="33" spans="2:19" ht="79.5" customHeight="1">
      <c r="B33" s="6"/>
      <c r="D33" s="47">
        <v>3</v>
      </c>
      <c r="E33" s="24"/>
      <c r="F33" s="133" t="s">
        <v>67</v>
      </c>
      <c r="G33" s="134"/>
      <c r="H33" s="134"/>
      <c r="I33" s="135"/>
      <c r="J33" s="136">
        <v>0.98</v>
      </c>
      <c r="K33" s="138" t="s">
        <v>51</v>
      </c>
      <c r="L33" s="139" t="s">
        <v>68</v>
      </c>
      <c r="M33" s="94" t="s">
        <v>62</v>
      </c>
      <c r="N33" s="94" t="s">
        <v>139</v>
      </c>
      <c r="O33" s="95" t="s">
        <v>229</v>
      </c>
      <c r="P33" s="89"/>
      <c r="Q33" s="193"/>
      <c r="R33" s="121"/>
      <c r="S33" s="8"/>
    </row>
    <row r="34" spans="2:19" ht="79.5" customHeight="1">
      <c r="B34" s="6"/>
      <c r="D34" s="47"/>
      <c r="E34" s="90" t="s">
        <v>58</v>
      </c>
      <c r="F34" s="143" t="s">
        <v>140</v>
      </c>
      <c r="G34" s="144"/>
      <c r="H34" s="144"/>
      <c r="I34" s="145"/>
      <c r="J34" s="146"/>
      <c r="K34" s="138"/>
      <c r="L34" s="147"/>
      <c r="M34" s="97" t="str">
        <f>IFERROR(VLOOKUP(M33,$O$64:$P$65,2,0),"")</f>
        <v>Non-Intentionally</v>
      </c>
      <c r="N34" s="97" t="str">
        <f>IFERROR(VLOOKUP(N33,$G$64:$H$67,2,0),"")</f>
        <v/>
      </c>
      <c r="O34" s="98" t="str">
        <f>IFERROR(VLOOKUP(O33,$J$64:$L$65,3,0),"")</f>
        <v>Not listed</v>
      </c>
      <c r="P34" s="93"/>
      <c r="Q34" s="194"/>
      <c r="R34" s="122"/>
      <c r="S34" s="8"/>
    </row>
    <row r="35" spans="2:19" ht="79.5" customHeight="1">
      <c r="B35" s="6"/>
      <c r="D35" s="47">
        <v>4</v>
      </c>
      <c r="E35" s="55"/>
      <c r="F35" s="133"/>
      <c r="G35" s="134"/>
      <c r="H35" s="134"/>
      <c r="I35" s="135"/>
      <c r="J35" s="136"/>
      <c r="K35" s="138" t="s">
        <v>51</v>
      </c>
      <c r="L35" s="139"/>
      <c r="M35" s="94"/>
      <c r="N35" s="94"/>
      <c r="O35" s="95"/>
      <c r="P35" s="96"/>
      <c r="Q35" s="193"/>
      <c r="R35" s="121"/>
      <c r="S35" s="8"/>
    </row>
    <row r="36" spans="2:19" ht="79.5" customHeight="1">
      <c r="B36" s="6"/>
      <c r="D36" s="47"/>
      <c r="E36" s="90" t="s">
        <v>58</v>
      </c>
      <c r="F36" s="143"/>
      <c r="G36" s="144"/>
      <c r="H36" s="144"/>
      <c r="I36" s="145"/>
      <c r="J36" s="146"/>
      <c r="K36" s="138"/>
      <c r="L36" s="147"/>
      <c r="M36" s="97" t="str">
        <f>IFERROR(VLOOKUP(M35,$O$64:$P$65,2,0),"")</f>
        <v/>
      </c>
      <c r="N36" s="97" t="str">
        <f>IFERROR(VLOOKUP(N35,$G$64:$H$67,2,0),"")</f>
        <v/>
      </c>
      <c r="O36" s="98" t="str">
        <f>IFERROR(VLOOKUP(O35,$J$64:$L$65,3,0),"")</f>
        <v/>
      </c>
      <c r="P36" s="99"/>
      <c r="Q36" s="194"/>
      <c r="R36" s="122"/>
      <c r="S36" s="8"/>
    </row>
    <row r="37" spans="2:19" ht="79.5" customHeight="1">
      <c r="B37" s="6"/>
      <c r="D37" s="47">
        <v>5</v>
      </c>
      <c r="E37" s="24"/>
      <c r="F37" s="133"/>
      <c r="G37" s="134"/>
      <c r="H37" s="134"/>
      <c r="I37" s="135"/>
      <c r="J37" s="136"/>
      <c r="K37" s="138" t="s">
        <v>51</v>
      </c>
      <c r="L37" s="139"/>
      <c r="M37" s="94"/>
      <c r="N37" s="94"/>
      <c r="O37" s="95"/>
      <c r="P37" s="89"/>
      <c r="Q37" s="193"/>
      <c r="R37" s="121"/>
      <c r="S37" s="8"/>
    </row>
    <row r="38" spans="2:19" ht="79.5" customHeight="1">
      <c r="B38" s="6"/>
      <c r="D38" s="47"/>
      <c r="E38" s="90" t="s">
        <v>58</v>
      </c>
      <c r="F38" s="143"/>
      <c r="G38" s="144"/>
      <c r="H38" s="144"/>
      <c r="I38" s="145"/>
      <c r="J38" s="146"/>
      <c r="K38" s="138"/>
      <c r="L38" s="147"/>
      <c r="M38" s="97" t="str">
        <f>IFERROR(VLOOKUP(M37,$O$64:$P$65,2,0),"")</f>
        <v/>
      </c>
      <c r="N38" s="97" t="str">
        <f>IFERROR(VLOOKUP(N37,$G$64:$H$67,2,0),"")</f>
        <v/>
      </c>
      <c r="O38" s="98" t="str">
        <f>IFERROR(VLOOKUP(O37,$J$64:$L$65,3,0),"")</f>
        <v/>
      </c>
      <c r="P38" s="93"/>
      <c r="Q38" s="194"/>
      <c r="R38" s="122"/>
      <c r="S38" s="8"/>
    </row>
    <row r="39" spans="2:19" ht="79.5" customHeight="1">
      <c r="B39" s="6"/>
      <c r="D39" s="47">
        <v>6</v>
      </c>
      <c r="E39" s="55"/>
      <c r="F39" s="133"/>
      <c r="G39" s="134"/>
      <c r="H39" s="134"/>
      <c r="I39" s="135"/>
      <c r="J39" s="136"/>
      <c r="K39" s="138" t="s">
        <v>51</v>
      </c>
      <c r="L39" s="139"/>
      <c r="M39" s="94"/>
      <c r="N39" s="94"/>
      <c r="O39" s="95"/>
      <c r="P39" s="96"/>
      <c r="Q39" s="193"/>
      <c r="R39" s="121"/>
      <c r="S39" s="8"/>
    </row>
    <row r="40" spans="2:19" ht="79.5" customHeight="1">
      <c r="B40" s="6"/>
      <c r="D40" s="47"/>
      <c r="E40" s="90" t="s">
        <v>58</v>
      </c>
      <c r="F40" s="143"/>
      <c r="G40" s="144"/>
      <c r="H40" s="144"/>
      <c r="I40" s="145"/>
      <c r="J40" s="146"/>
      <c r="K40" s="138"/>
      <c r="L40" s="147"/>
      <c r="M40" s="97" t="str">
        <f>IFERROR(VLOOKUP(M39,$O$64:$P$65,2,0),"")</f>
        <v/>
      </c>
      <c r="N40" s="97" t="str">
        <f>IFERROR(VLOOKUP(N39,$G$64:$H$67,2,0),"")</f>
        <v/>
      </c>
      <c r="O40" s="98" t="str">
        <f>IFERROR(VLOOKUP(O39,$J$64:$L$65,3,0),"")</f>
        <v/>
      </c>
      <c r="P40" s="99"/>
      <c r="Q40" s="194"/>
      <c r="R40" s="122"/>
      <c r="S40" s="8"/>
    </row>
    <row r="41" spans="2:19" ht="79.5" customHeight="1">
      <c r="B41" s="6"/>
      <c r="D41" s="47">
        <v>7</v>
      </c>
      <c r="E41" s="24"/>
      <c r="F41" s="133"/>
      <c r="G41" s="134"/>
      <c r="H41" s="134"/>
      <c r="I41" s="135"/>
      <c r="J41" s="136"/>
      <c r="K41" s="138" t="s">
        <v>51</v>
      </c>
      <c r="L41" s="139"/>
      <c r="M41" s="94"/>
      <c r="N41" s="94"/>
      <c r="O41" s="95"/>
      <c r="P41" s="89"/>
      <c r="Q41" s="193"/>
      <c r="R41" s="121"/>
      <c r="S41" s="8"/>
    </row>
    <row r="42" spans="2:19" ht="79.5" customHeight="1">
      <c r="B42" s="6"/>
      <c r="D42" s="47"/>
      <c r="E42" s="90" t="s">
        <v>58</v>
      </c>
      <c r="F42" s="143"/>
      <c r="G42" s="144"/>
      <c r="H42" s="144"/>
      <c r="I42" s="145"/>
      <c r="J42" s="146"/>
      <c r="K42" s="138"/>
      <c r="L42" s="147"/>
      <c r="M42" s="97" t="str">
        <f>IFERROR(VLOOKUP(M41,$O$64:$P$65,2,0),"")</f>
        <v/>
      </c>
      <c r="N42" s="97" t="str">
        <f>IFERROR(VLOOKUP(N41,$G$64:$H$67,2,0),"")</f>
        <v/>
      </c>
      <c r="O42" s="98" t="str">
        <f>IFERROR(VLOOKUP(O41,$J$64:$L$65,3,0),"")</f>
        <v/>
      </c>
      <c r="P42" s="93"/>
      <c r="Q42" s="194"/>
      <c r="R42" s="122"/>
      <c r="S42" s="8"/>
    </row>
    <row r="43" spans="2:19" ht="79.5" customHeight="1">
      <c r="B43" s="6"/>
      <c r="D43" s="47">
        <v>8</v>
      </c>
      <c r="E43" s="55"/>
      <c r="F43" s="133"/>
      <c r="G43" s="134"/>
      <c r="H43" s="134"/>
      <c r="I43" s="135"/>
      <c r="J43" s="136"/>
      <c r="K43" s="138" t="s">
        <v>51</v>
      </c>
      <c r="L43" s="139"/>
      <c r="M43" s="94"/>
      <c r="N43" s="94"/>
      <c r="O43" s="95"/>
      <c r="P43" s="96"/>
      <c r="Q43" s="193"/>
      <c r="R43" s="121"/>
      <c r="S43" s="8"/>
    </row>
    <row r="44" spans="2:19" ht="79.5" customHeight="1">
      <c r="B44" s="6"/>
      <c r="D44" s="47"/>
      <c r="E44" s="90" t="s">
        <v>58</v>
      </c>
      <c r="F44" s="143"/>
      <c r="G44" s="144"/>
      <c r="H44" s="144"/>
      <c r="I44" s="145"/>
      <c r="J44" s="146"/>
      <c r="K44" s="138"/>
      <c r="L44" s="147"/>
      <c r="M44" s="97" t="str">
        <f>IFERROR(VLOOKUP(M43,$O$64:$P$65,2,0),"")</f>
        <v/>
      </c>
      <c r="N44" s="97" t="str">
        <f>IFERROR(VLOOKUP(N43,$G$64:$H$67,2,0),"")</f>
        <v/>
      </c>
      <c r="O44" s="98" t="str">
        <f>IFERROR(VLOOKUP(O43,$J$64:$L$65,3,0),"")</f>
        <v/>
      </c>
      <c r="P44" s="99"/>
      <c r="Q44" s="194"/>
      <c r="R44" s="122"/>
      <c r="S44" s="8"/>
    </row>
    <row r="45" spans="2:19" ht="79.5" customHeight="1">
      <c r="B45" s="6"/>
      <c r="D45" s="47">
        <v>9</v>
      </c>
      <c r="E45" s="24"/>
      <c r="F45" s="133"/>
      <c r="G45" s="134"/>
      <c r="H45" s="134"/>
      <c r="I45" s="135"/>
      <c r="J45" s="136"/>
      <c r="K45" s="138" t="s">
        <v>51</v>
      </c>
      <c r="L45" s="139"/>
      <c r="M45" s="94"/>
      <c r="N45" s="94"/>
      <c r="O45" s="95"/>
      <c r="P45" s="89"/>
      <c r="Q45" s="193"/>
      <c r="R45" s="121"/>
      <c r="S45" s="8"/>
    </row>
    <row r="46" spans="2:19" ht="79.5" customHeight="1">
      <c r="B46" s="6"/>
      <c r="D46" s="47"/>
      <c r="E46" s="90" t="s">
        <v>58</v>
      </c>
      <c r="F46" s="143"/>
      <c r="G46" s="144"/>
      <c r="H46" s="144"/>
      <c r="I46" s="145"/>
      <c r="J46" s="146"/>
      <c r="K46" s="138"/>
      <c r="L46" s="147"/>
      <c r="M46" s="97" t="str">
        <f>IFERROR(VLOOKUP(M45,$O$64:$P$65,2,0),"")</f>
        <v/>
      </c>
      <c r="N46" s="97" t="str">
        <f>IFERROR(VLOOKUP(N45,$G$64:$H$67,2,0),"")</f>
        <v/>
      </c>
      <c r="O46" s="98" t="str">
        <f>IFERROR(VLOOKUP(O45,$J$64:$L$65,3,0),"")</f>
        <v/>
      </c>
      <c r="P46" s="93"/>
      <c r="Q46" s="194"/>
      <c r="R46" s="122"/>
      <c r="S46" s="8"/>
    </row>
    <row r="47" spans="2:19" ht="79.5" customHeight="1">
      <c r="B47" s="6"/>
      <c r="D47" s="47">
        <v>10</v>
      </c>
      <c r="E47" s="55"/>
      <c r="F47" s="133"/>
      <c r="G47" s="134"/>
      <c r="H47" s="134"/>
      <c r="I47" s="135"/>
      <c r="J47" s="136"/>
      <c r="K47" s="138" t="s">
        <v>51</v>
      </c>
      <c r="L47" s="139"/>
      <c r="M47" s="94"/>
      <c r="N47" s="94"/>
      <c r="O47" s="95"/>
      <c r="P47" s="96"/>
      <c r="Q47" s="193"/>
      <c r="R47" s="121"/>
      <c r="S47" s="8"/>
    </row>
    <row r="48" spans="2:19" ht="79.5" customHeight="1">
      <c r="B48" s="6"/>
      <c r="D48" s="47"/>
      <c r="E48" s="90" t="s">
        <v>58</v>
      </c>
      <c r="F48" s="143"/>
      <c r="G48" s="144"/>
      <c r="H48" s="144"/>
      <c r="I48" s="145"/>
      <c r="J48" s="146"/>
      <c r="K48" s="138"/>
      <c r="L48" s="147"/>
      <c r="M48" s="97" t="str">
        <f>IFERROR(VLOOKUP(M47,$O$64:$P$65,2,0),"")</f>
        <v/>
      </c>
      <c r="N48" s="97" t="str">
        <f>IFERROR(VLOOKUP(N47,$G$64:$H$67,2,0),"")</f>
        <v/>
      </c>
      <c r="O48" s="98" t="str">
        <f>IFERROR(VLOOKUP(O47,$J$64:$L$65,3,0),"")</f>
        <v/>
      </c>
      <c r="P48" s="99"/>
      <c r="Q48" s="194"/>
      <c r="R48" s="122"/>
      <c r="S48" s="8"/>
    </row>
    <row r="49" spans="2:19" ht="79.5" customHeight="1">
      <c r="B49" s="6"/>
      <c r="D49" s="47">
        <v>11</v>
      </c>
      <c r="E49" s="24"/>
      <c r="F49" s="133"/>
      <c r="G49" s="134"/>
      <c r="H49" s="134"/>
      <c r="I49" s="135"/>
      <c r="J49" s="136"/>
      <c r="K49" s="138" t="s">
        <v>51</v>
      </c>
      <c r="L49" s="139"/>
      <c r="M49" s="94"/>
      <c r="N49" s="94"/>
      <c r="O49" s="95"/>
      <c r="P49" s="89"/>
      <c r="Q49" s="193"/>
      <c r="R49" s="121"/>
      <c r="S49" s="8"/>
    </row>
    <row r="50" spans="2:19" ht="79.5" customHeight="1">
      <c r="B50" s="6"/>
      <c r="D50" s="47"/>
      <c r="E50" s="90" t="s">
        <v>58</v>
      </c>
      <c r="F50" s="143"/>
      <c r="G50" s="144"/>
      <c r="H50" s="144"/>
      <c r="I50" s="145"/>
      <c r="J50" s="146"/>
      <c r="K50" s="138"/>
      <c r="L50" s="147"/>
      <c r="M50" s="97" t="str">
        <f>IFERROR(VLOOKUP(M49,$O$64:$P$65,2,0),"")</f>
        <v/>
      </c>
      <c r="N50" s="97" t="str">
        <f>IFERROR(VLOOKUP(N49,$G$64:$H$67,2,0),"")</f>
        <v/>
      </c>
      <c r="O50" s="98" t="str">
        <f>IFERROR(VLOOKUP(O49,$J$64:$L$65,3,0),"")</f>
        <v/>
      </c>
      <c r="P50" s="93"/>
      <c r="Q50" s="194"/>
      <c r="R50" s="122"/>
      <c r="S50" s="8"/>
    </row>
    <row r="51" spans="2:19" ht="79.5" customHeight="1">
      <c r="B51" s="6"/>
      <c r="D51" s="47">
        <v>12</v>
      </c>
      <c r="E51" s="55"/>
      <c r="F51" s="133"/>
      <c r="G51" s="134"/>
      <c r="H51" s="134"/>
      <c r="I51" s="135"/>
      <c r="J51" s="136"/>
      <c r="K51" s="138" t="s">
        <v>51</v>
      </c>
      <c r="L51" s="139"/>
      <c r="M51" s="94"/>
      <c r="N51" s="94"/>
      <c r="O51" s="95"/>
      <c r="P51" s="96"/>
      <c r="Q51" s="193"/>
      <c r="R51" s="121"/>
      <c r="S51" s="8"/>
    </row>
    <row r="52" spans="2:19" ht="79.5" customHeight="1">
      <c r="B52" s="6"/>
      <c r="D52" s="47"/>
      <c r="E52" s="90" t="s">
        <v>58</v>
      </c>
      <c r="F52" s="143"/>
      <c r="G52" s="144"/>
      <c r="H52" s="144"/>
      <c r="I52" s="145"/>
      <c r="J52" s="146"/>
      <c r="K52" s="138"/>
      <c r="L52" s="147"/>
      <c r="M52" s="97" t="str">
        <f>IFERROR(VLOOKUP(M51,$O$64:$P$65,2,0),"")</f>
        <v/>
      </c>
      <c r="N52" s="97" t="str">
        <f>IFERROR(VLOOKUP(N51,$G$64:$H$67,2,0),"")</f>
        <v/>
      </c>
      <c r="O52" s="98" t="str">
        <f>IFERROR(VLOOKUP(O51,$J$64:$L$65,3,0),"")</f>
        <v/>
      </c>
      <c r="P52" s="99"/>
      <c r="Q52" s="194"/>
      <c r="R52" s="122"/>
      <c r="S52" s="8"/>
    </row>
    <row r="53" spans="2:19" ht="79.5" customHeight="1">
      <c r="B53" s="6"/>
      <c r="D53" s="47">
        <v>13</v>
      </c>
      <c r="E53" s="24"/>
      <c r="F53" s="133"/>
      <c r="G53" s="134"/>
      <c r="H53" s="134"/>
      <c r="I53" s="135"/>
      <c r="J53" s="136"/>
      <c r="K53" s="138" t="s">
        <v>51</v>
      </c>
      <c r="L53" s="139"/>
      <c r="M53" s="94"/>
      <c r="N53" s="94"/>
      <c r="O53" s="95"/>
      <c r="P53" s="89"/>
      <c r="Q53" s="193"/>
      <c r="R53" s="121"/>
      <c r="S53" s="8"/>
    </row>
    <row r="54" spans="2:19" ht="79.5" customHeight="1">
      <c r="B54" s="6"/>
      <c r="D54" s="47"/>
      <c r="E54" s="90" t="s">
        <v>58</v>
      </c>
      <c r="F54" s="143"/>
      <c r="G54" s="144"/>
      <c r="H54" s="144"/>
      <c r="I54" s="145"/>
      <c r="J54" s="146"/>
      <c r="K54" s="138"/>
      <c r="L54" s="147"/>
      <c r="M54" s="97" t="str">
        <f>IFERROR(VLOOKUP(M53,$O$64:$P$65,2,0),"")</f>
        <v/>
      </c>
      <c r="N54" s="97" t="str">
        <f>IFERROR(VLOOKUP(N53,$G$64:$H$67,2,0),"")</f>
        <v/>
      </c>
      <c r="O54" s="98" t="str">
        <f>IFERROR(VLOOKUP(O53,$J$64:$L$65,3,0),"")</f>
        <v/>
      </c>
      <c r="P54" s="93"/>
      <c r="Q54" s="194"/>
      <c r="R54" s="122"/>
      <c r="S54" s="8"/>
    </row>
    <row r="55" spans="2:19" ht="79.5" customHeight="1">
      <c r="B55" s="6"/>
      <c r="D55" s="47">
        <v>14</v>
      </c>
      <c r="E55" s="55"/>
      <c r="F55" s="133"/>
      <c r="G55" s="134"/>
      <c r="H55" s="134"/>
      <c r="I55" s="135"/>
      <c r="J55" s="136"/>
      <c r="K55" s="138" t="s">
        <v>51</v>
      </c>
      <c r="L55" s="139"/>
      <c r="M55" s="94"/>
      <c r="N55" s="94"/>
      <c r="O55" s="95"/>
      <c r="P55" s="96"/>
      <c r="Q55" s="193"/>
      <c r="R55" s="121"/>
      <c r="S55" s="8"/>
    </row>
    <row r="56" spans="2:19" ht="79.5" customHeight="1">
      <c r="B56" s="6"/>
      <c r="D56" s="47"/>
      <c r="E56" s="90" t="s">
        <v>58</v>
      </c>
      <c r="F56" s="143"/>
      <c r="G56" s="144"/>
      <c r="H56" s="144"/>
      <c r="I56" s="145"/>
      <c r="J56" s="146"/>
      <c r="K56" s="138"/>
      <c r="L56" s="147"/>
      <c r="M56" s="97" t="str">
        <f>IFERROR(VLOOKUP(M55,$O$64:$P$65,2,0),"")</f>
        <v/>
      </c>
      <c r="N56" s="97" t="str">
        <f>IFERROR(VLOOKUP(N55,$G$64:$H$67,2,0),"")</f>
        <v/>
      </c>
      <c r="O56" s="98" t="str">
        <f>IFERROR(VLOOKUP(O55,$J$64:$L$65,3,0),"")</f>
        <v/>
      </c>
      <c r="P56" s="99"/>
      <c r="Q56" s="194"/>
      <c r="R56" s="122"/>
      <c r="S56" s="8"/>
    </row>
    <row r="57" spans="2:19" ht="79.5" customHeight="1">
      <c r="B57" s="6"/>
      <c r="D57" s="47">
        <v>15</v>
      </c>
      <c r="E57" s="55"/>
      <c r="F57" s="133"/>
      <c r="G57" s="134"/>
      <c r="H57" s="134"/>
      <c r="I57" s="135"/>
      <c r="J57" s="136"/>
      <c r="K57" s="138" t="s">
        <v>51</v>
      </c>
      <c r="L57" s="139"/>
      <c r="M57" s="94"/>
      <c r="N57" s="94"/>
      <c r="O57" s="95"/>
      <c r="P57" s="96"/>
      <c r="Q57" s="193"/>
      <c r="R57" s="121"/>
      <c r="S57" s="8"/>
    </row>
    <row r="58" spans="2:19" ht="79.5" customHeight="1" thickBot="1">
      <c r="B58" s="6"/>
      <c r="D58" s="47"/>
      <c r="E58" s="90" t="s">
        <v>58</v>
      </c>
      <c r="F58" s="123"/>
      <c r="G58" s="124"/>
      <c r="H58" s="124"/>
      <c r="I58" s="125"/>
      <c r="J58" s="137"/>
      <c r="K58" s="138"/>
      <c r="L58" s="140"/>
      <c r="M58" s="100" t="str">
        <f>IFERROR(VLOOKUP(M57,$O$64:$P$65,2,0),"")</f>
        <v/>
      </c>
      <c r="N58" s="100" t="str">
        <f>IFERROR(VLOOKUP(N57,$G$64:$H$67,2,0),"")</f>
        <v/>
      </c>
      <c r="O58" s="101" t="str">
        <f>IFERROR(VLOOKUP(O57,$J$64:$L$65,3,0),"")</f>
        <v/>
      </c>
      <c r="P58" s="99"/>
      <c r="Q58" s="194"/>
      <c r="R58" s="122"/>
      <c r="S58" s="8"/>
    </row>
    <row r="59" spans="2:19" ht="19.5" thickTop="1">
      <c r="B59" s="6"/>
      <c r="H59" s="126" t="s">
        <v>70</v>
      </c>
      <c r="I59" s="126"/>
      <c r="J59" s="63">
        <f>SUM(J29:J58)</f>
        <v>100</v>
      </c>
      <c r="K59" s="64" t="s">
        <v>51</v>
      </c>
      <c r="S59" s="8"/>
    </row>
    <row r="60" spans="2:19" hidden="1">
      <c r="B60" s="6"/>
      <c r="S60" s="8"/>
    </row>
    <row r="61" spans="2:19" ht="19.5" hidden="1" thickBot="1">
      <c r="B61" s="6"/>
      <c r="F61" s="65" t="s">
        <v>71</v>
      </c>
      <c r="S61" s="8"/>
    </row>
    <row r="62" spans="2:19" s="1" customFormat="1" hidden="1">
      <c r="B62" s="66"/>
      <c r="F62" s="67" t="s">
        <v>72</v>
      </c>
      <c r="G62" s="129" t="s">
        <v>141</v>
      </c>
      <c r="H62" s="129"/>
      <c r="I62" s="68"/>
      <c r="J62" s="129" t="s">
        <v>126</v>
      </c>
      <c r="K62" s="129"/>
      <c r="L62" s="129"/>
      <c r="M62" s="127" t="s">
        <v>142</v>
      </c>
      <c r="N62" s="130"/>
      <c r="O62" s="131" t="s">
        <v>76</v>
      </c>
      <c r="P62" s="132"/>
      <c r="S62" s="70"/>
    </row>
    <row r="63" spans="2:19" hidden="1">
      <c r="B63" s="6"/>
      <c r="F63" s="118" t="s">
        <v>77</v>
      </c>
      <c r="G63" s="71" t="s">
        <v>78</v>
      </c>
      <c r="H63" s="71" t="s">
        <v>143</v>
      </c>
      <c r="I63" s="71"/>
      <c r="J63" s="71" t="s">
        <v>78</v>
      </c>
      <c r="K63" s="71"/>
      <c r="L63" s="71" t="s">
        <v>143</v>
      </c>
      <c r="M63" s="71"/>
      <c r="N63" s="71"/>
      <c r="O63" s="72" t="s">
        <v>80</v>
      </c>
      <c r="P63" s="73" t="s">
        <v>143</v>
      </c>
      <c r="S63" s="8"/>
    </row>
    <row r="64" spans="2:19" hidden="1">
      <c r="B64" s="6"/>
      <c r="F64" s="119"/>
      <c r="G64" s="102" t="s">
        <v>144</v>
      </c>
      <c r="H64" s="102" t="s">
        <v>145</v>
      </c>
      <c r="I64" s="102"/>
      <c r="J64" s="102" t="s">
        <v>137</v>
      </c>
      <c r="K64" s="103"/>
      <c r="L64" s="102" t="s">
        <v>145</v>
      </c>
      <c r="M64" s="102"/>
      <c r="N64" s="102"/>
      <c r="O64" s="104" t="s">
        <v>86</v>
      </c>
      <c r="P64" s="105" t="s">
        <v>59</v>
      </c>
      <c r="S64" s="8"/>
    </row>
    <row r="65" spans="2:19" hidden="1">
      <c r="B65" s="6"/>
      <c r="F65" s="119"/>
      <c r="G65" s="102" t="s">
        <v>146</v>
      </c>
      <c r="H65" s="102" t="s">
        <v>147</v>
      </c>
      <c r="I65" s="102"/>
      <c r="J65" s="102" t="s">
        <v>229</v>
      </c>
      <c r="K65" s="103"/>
      <c r="L65" s="102" t="s">
        <v>147</v>
      </c>
      <c r="M65" s="102"/>
      <c r="N65" s="102"/>
      <c r="O65" s="104" t="s">
        <v>62</v>
      </c>
      <c r="P65" s="105" t="s">
        <v>91</v>
      </c>
      <c r="S65" s="8"/>
    </row>
    <row r="66" spans="2:19" hidden="1">
      <c r="B66" s="6"/>
      <c r="F66" s="119"/>
      <c r="G66" s="102" t="s">
        <v>149</v>
      </c>
      <c r="H66" s="102" t="s">
        <v>116</v>
      </c>
      <c r="I66" s="102"/>
      <c r="J66" s="102"/>
      <c r="K66" s="103"/>
      <c r="L66" s="102"/>
      <c r="M66" s="102"/>
      <c r="N66" s="102"/>
      <c r="O66" s="104"/>
      <c r="P66" s="105"/>
      <c r="S66" s="8"/>
    </row>
    <row r="67" spans="2:19" hidden="1">
      <c r="B67" s="6"/>
      <c r="F67" s="119"/>
      <c r="G67" s="102" t="s">
        <v>150</v>
      </c>
      <c r="H67" s="102" t="s">
        <v>151</v>
      </c>
      <c r="I67" s="102"/>
      <c r="J67" s="102"/>
      <c r="K67" s="103"/>
      <c r="L67" s="102"/>
      <c r="M67" s="102"/>
      <c r="N67" s="102"/>
      <c r="O67" s="104"/>
      <c r="P67" s="105"/>
      <c r="S67" s="8"/>
    </row>
    <row r="68" spans="2:19" hidden="1">
      <c r="B68" s="6"/>
      <c r="F68" s="119"/>
      <c r="G68" s="102"/>
      <c r="H68" s="102"/>
      <c r="I68" s="102"/>
      <c r="J68" s="102"/>
      <c r="K68" s="103"/>
      <c r="L68" s="102"/>
      <c r="M68" s="102"/>
      <c r="N68" s="102"/>
      <c r="O68" s="104"/>
      <c r="P68" s="105"/>
      <c r="S68" s="8"/>
    </row>
    <row r="69" spans="2:19" hidden="1">
      <c r="B69" s="6"/>
      <c r="F69" s="119"/>
      <c r="G69" s="102"/>
      <c r="H69" s="102"/>
      <c r="I69" s="102"/>
      <c r="J69" s="102"/>
      <c r="K69" s="103"/>
      <c r="L69" s="102"/>
      <c r="M69" s="102"/>
      <c r="N69" s="102"/>
      <c r="O69" s="104"/>
      <c r="P69" s="105"/>
      <c r="S69" s="8"/>
    </row>
    <row r="70" spans="2:19" hidden="1">
      <c r="B70" s="6"/>
      <c r="F70" s="119"/>
      <c r="G70" s="102"/>
      <c r="H70" s="102"/>
      <c r="I70" s="102"/>
      <c r="J70" s="102"/>
      <c r="K70" s="103"/>
      <c r="L70" s="102"/>
      <c r="M70" s="102"/>
      <c r="N70" s="102"/>
      <c r="O70" s="104"/>
      <c r="P70" s="105"/>
      <c r="S70" s="8"/>
    </row>
    <row r="71" spans="2:19" hidden="1">
      <c r="B71" s="6"/>
      <c r="F71" s="119"/>
      <c r="G71" s="102"/>
      <c r="H71" s="102"/>
      <c r="I71" s="102"/>
      <c r="J71" s="102"/>
      <c r="K71" s="103"/>
      <c r="L71" s="102"/>
      <c r="M71" s="102"/>
      <c r="N71" s="102"/>
      <c r="O71" s="104"/>
      <c r="P71" s="105"/>
      <c r="S71" s="8"/>
    </row>
    <row r="72" spans="2:19" hidden="1">
      <c r="B72" s="6"/>
      <c r="F72" s="119"/>
      <c r="G72" s="102"/>
      <c r="H72" s="102"/>
      <c r="I72" s="102"/>
      <c r="J72" s="102"/>
      <c r="K72" s="103"/>
      <c r="L72" s="102"/>
      <c r="M72" s="102"/>
      <c r="N72" s="102"/>
      <c r="O72" s="104"/>
      <c r="P72" s="105"/>
      <c r="S72" s="8"/>
    </row>
    <row r="73" spans="2:19" hidden="1">
      <c r="B73" s="6"/>
      <c r="F73" s="119"/>
      <c r="G73" s="102"/>
      <c r="H73" s="102"/>
      <c r="I73" s="102"/>
      <c r="J73" s="102"/>
      <c r="K73" s="103"/>
      <c r="L73" s="102"/>
      <c r="M73" s="102"/>
      <c r="N73" s="102"/>
      <c r="O73" s="104"/>
      <c r="P73" s="105"/>
      <c r="S73" s="8"/>
    </row>
    <row r="74" spans="2:19" hidden="1">
      <c r="B74" s="6"/>
      <c r="F74" s="119"/>
      <c r="G74" s="102"/>
      <c r="H74" s="102"/>
      <c r="I74" s="102"/>
      <c r="J74" s="102"/>
      <c r="K74" s="103"/>
      <c r="L74" s="102"/>
      <c r="M74" s="102"/>
      <c r="N74" s="102"/>
      <c r="O74" s="104"/>
      <c r="P74" s="105"/>
      <c r="S74" s="8"/>
    </row>
    <row r="75" spans="2:19" hidden="1">
      <c r="B75" s="6"/>
      <c r="F75" s="119"/>
      <c r="G75" s="102"/>
      <c r="H75" s="102"/>
      <c r="I75" s="102"/>
      <c r="J75" s="102"/>
      <c r="K75" s="103"/>
      <c r="L75" s="102"/>
      <c r="M75" s="102"/>
      <c r="N75" s="102"/>
      <c r="O75" s="104"/>
      <c r="P75" s="105"/>
      <c r="S75" s="8"/>
    </row>
    <row r="76" spans="2:19" hidden="1">
      <c r="B76" s="6"/>
      <c r="F76" s="119"/>
      <c r="G76" s="102"/>
      <c r="H76" s="102"/>
      <c r="I76" s="102"/>
      <c r="J76" s="102"/>
      <c r="K76" s="103"/>
      <c r="L76" s="102"/>
      <c r="M76" s="102"/>
      <c r="N76" s="102"/>
      <c r="O76" s="104"/>
      <c r="P76" s="105"/>
      <c r="S76" s="8"/>
    </row>
    <row r="77" spans="2:19" ht="19.5" hidden="1" thickBot="1">
      <c r="B77" s="6"/>
      <c r="F77" s="120"/>
      <c r="G77" s="106"/>
      <c r="H77" s="106"/>
      <c r="I77" s="106"/>
      <c r="J77" s="106"/>
      <c r="K77" s="107"/>
      <c r="L77" s="106"/>
      <c r="M77" s="106"/>
      <c r="N77" s="106"/>
      <c r="O77" s="108"/>
      <c r="P77" s="109"/>
      <c r="S77" s="8"/>
    </row>
    <row r="78" spans="2:19" ht="19.5" thickBot="1">
      <c r="B78" s="82"/>
      <c r="C78" s="83"/>
      <c r="D78" s="83"/>
      <c r="E78" s="83"/>
      <c r="F78" s="83"/>
      <c r="G78" s="83"/>
      <c r="H78" s="83"/>
      <c r="I78" s="83"/>
      <c r="J78" s="83"/>
      <c r="K78" s="84"/>
      <c r="L78" s="83"/>
      <c r="M78" s="83"/>
      <c r="N78" s="83"/>
      <c r="O78" s="83"/>
      <c r="P78" s="83"/>
      <c r="Q78" s="83"/>
      <c r="R78" s="83"/>
      <c r="S78" s="85"/>
    </row>
  </sheetData>
  <sheetProtection algorithmName="SHA-512" hashValue="n/dE+5XGSuaAA4JRkN8eTwMQytZw1r+35WshQkzlYBPLSpC76hHP5E2PHLu1TiLAYzdTfefrbyAuEkTDcd2z+w==" saltValue="f5CytTEapZLKcHNLgMjS7g==" spinCount="100000" sheet="1" objects="1" scenarios="1" selectLockedCells="1"/>
  <mergeCells count="132">
    <mergeCell ref="H15:L15"/>
    <mergeCell ref="H16:L16"/>
    <mergeCell ref="H17:L17"/>
    <mergeCell ref="H18:L18"/>
    <mergeCell ref="H19:L19"/>
    <mergeCell ref="H20:L20"/>
    <mergeCell ref="F3:S3"/>
    <mergeCell ref="H10:L10"/>
    <mergeCell ref="H11:L11"/>
    <mergeCell ref="H12:L12"/>
    <mergeCell ref="H13:L13"/>
    <mergeCell ref="H14:L14"/>
    <mergeCell ref="F29:I29"/>
    <mergeCell ref="J29:J30"/>
    <mergeCell ref="K29:K30"/>
    <mergeCell ref="L29:L30"/>
    <mergeCell ref="Q29:Q30"/>
    <mergeCell ref="R29:R30"/>
    <mergeCell ref="F30:I30"/>
    <mergeCell ref="H21:L21"/>
    <mergeCell ref="F25:I25"/>
    <mergeCell ref="J25:K25"/>
    <mergeCell ref="P25:Q25"/>
    <mergeCell ref="J26:K27"/>
    <mergeCell ref="L26:L27"/>
    <mergeCell ref="M26:M27"/>
    <mergeCell ref="F27:I28"/>
    <mergeCell ref="J28:K28"/>
    <mergeCell ref="F33:I33"/>
    <mergeCell ref="J33:J34"/>
    <mergeCell ref="K33:K34"/>
    <mergeCell ref="L33:L34"/>
    <mergeCell ref="Q33:Q34"/>
    <mergeCell ref="R33:R34"/>
    <mergeCell ref="F34:I34"/>
    <mergeCell ref="F31:I31"/>
    <mergeCell ref="J31:J32"/>
    <mergeCell ref="K31:K32"/>
    <mergeCell ref="L31:L32"/>
    <mergeCell ref="Q31:Q32"/>
    <mergeCell ref="R31:R32"/>
    <mergeCell ref="F32:I32"/>
    <mergeCell ref="F37:I37"/>
    <mergeCell ref="J37:J38"/>
    <mergeCell ref="K37:K38"/>
    <mergeCell ref="L37:L38"/>
    <mergeCell ref="Q37:Q38"/>
    <mergeCell ref="R37:R38"/>
    <mergeCell ref="F38:I38"/>
    <mergeCell ref="F35:I35"/>
    <mergeCell ref="J35:J36"/>
    <mergeCell ref="K35:K36"/>
    <mergeCell ref="L35:L36"/>
    <mergeCell ref="Q35:Q36"/>
    <mergeCell ref="R35:R36"/>
    <mergeCell ref="F36:I36"/>
    <mergeCell ref="F41:I41"/>
    <mergeCell ref="J41:J42"/>
    <mergeCell ref="K41:K42"/>
    <mergeCell ref="L41:L42"/>
    <mergeCell ref="Q41:Q42"/>
    <mergeCell ref="R41:R42"/>
    <mergeCell ref="F42:I42"/>
    <mergeCell ref="F39:I39"/>
    <mergeCell ref="J39:J40"/>
    <mergeCell ref="K39:K40"/>
    <mergeCell ref="L39:L40"/>
    <mergeCell ref="Q39:Q40"/>
    <mergeCell ref="R39:R40"/>
    <mergeCell ref="F40:I40"/>
    <mergeCell ref="F45:I45"/>
    <mergeCell ref="J45:J46"/>
    <mergeCell ref="K45:K46"/>
    <mergeCell ref="L45:L46"/>
    <mergeCell ref="Q45:Q46"/>
    <mergeCell ref="R45:R46"/>
    <mergeCell ref="F46:I46"/>
    <mergeCell ref="F43:I43"/>
    <mergeCell ref="J43:J44"/>
    <mergeCell ref="K43:K44"/>
    <mergeCell ref="L43:L44"/>
    <mergeCell ref="Q43:Q44"/>
    <mergeCell ref="R43:R44"/>
    <mergeCell ref="F44:I44"/>
    <mergeCell ref="F49:I49"/>
    <mergeCell ref="J49:J50"/>
    <mergeCell ref="K49:K50"/>
    <mergeCell ref="L49:L50"/>
    <mergeCell ref="Q49:Q50"/>
    <mergeCell ref="R49:R50"/>
    <mergeCell ref="F50:I50"/>
    <mergeCell ref="F47:I47"/>
    <mergeCell ref="J47:J48"/>
    <mergeCell ref="K47:K48"/>
    <mergeCell ref="L47:L48"/>
    <mergeCell ref="Q47:Q48"/>
    <mergeCell ref="R47:R48"/>
    <mergeCell ref="F48:I48"/>
    <mergeCell ref="F53:I53"/>
    <mergeCell ref="J53:J54"/>
    <mergeCell ref="K53:K54"/>
    <mergeCell ref="L53:L54"/>
    <mergeCell ref="Q53:Q54"/>
    <mergeCell ref="R53:R54"/>
    <mergeCell ref="F54:I54"/>
    <mergeCell ref="F51:I51"/>
    <mergeCell ref="J51:J52"/>
    <mergeCell ref="K51:K52"/>
    <mergeCell ref="L51:L52"/>
    <mergeCell ref="Q51:Q52"/>
    <mergeCell ref="R51:R52"/>
    <mergeCell ref="F52:I52"/>
    <mergeCell ref="Q57:Q58"/>
    <mergeCell ref="R57:R58"/>
    <mergeCell ref="F58:I58"/>
    <mergeCell ref="F55:I55"/>
    <mergeCell ref="J55:J56"/>
    <mergeCell ref="K55:K56"/>
    <mergeCell ref="L55:L56"/>
    <mergeCell ref="Q55:Q56"/>
    <mergeCell ref="R55:R56"/>
    <mergeCell ref="F56:I56"/>
    <mergeCell ref="H59:I59"/>
    <mergeCell ref="G62:H62"/>
    <mergeCell ref="J62:L62"/>
    <mergeCell ref="M62:N62"/>
    <mergeCell ref="O62:P62"/>
    <mergeCell ref="F63:F77"/>
    <mergeCell ref="F57:I57"/>
    <mergeCell ref="J57:J58"/>
    <mergeCell ref="K57:K58"/>
    <mergeCell ref="L57:L58"/>
  </mergeCells>
  <phoneticPr fontId="2"/>
  <conditionalFormatting sqref="J26:K27">
    <cfRule type="cellIs" dxfId="1" priority="1" operator="equal">
      <formula>"合計が100%になるよう記載してください"</formula>
    </cfRule>
  </conditionalFormatting>
  <dataValidations count="3">
    <dataValidation type="list" allowBlank="1" showInputMessage="1" showErrorMessage="1" sqref="O29 O31 O33 O35 O37 O39 O41 O43 O45 O47 O49 O51 O53 O55 O57" xr:uid="{BC82571A-3BC0-4E34-AC37-F0F37BA01726}">
      <formula1>$J$64:$J$65</formula1>
    </dataValidation>
    <dataValidation type="list" allowBlank="1" showInputMessage="1" showErrorMessage="1" sqref="N29 N31 N33 N35 N37 N39 N41 N43 N45 N47 N49 N51 N53 N55 N57" xr:uid="{84159EF1-F020-4CB2-8E5A-CFD5C1DC3EAD}">
      <formula1>$G$64:$G$67</formula1>
    </dataValidation>
    <dataValidation type="list" allowBlank="1" showInputMessage="1" showErrorMessage="1" sqref="M29 M31 M33 M35 M37 M39 M41 M43 M45 M47 M49 M51 M53 M55 M57" xr:uid="{6C5F2B7D-7207-4158-BA32-D07B0363D82B}">
      <formula1>$O$64:$O$65</formula1>
    </dataValidation>
  </dataValidations>
  <hyperlinks>
    <hyperlink ref="H20" r:id="rId1" xr:uid="{377388D7-F5AB-45A5-B4EC-B9B94A2C8892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7DE42-C746-45F2-9E52-1D4F4D734FAF}">
  <sheetPr>
    <pageSetUpPr fitToPage="1"/>
  </sheetPr>
  <dimension ref="B1:S78"/>
  <sheetViews>
    <sheetView zoomScale="80" zoomScaleNormal="80" workbookViewId="0">
      <selection activeCell="H99" sqref="H99"/>
    </sheetView>
  </sheetViews>
  <sheetFormatPr defaultRowHeight="18.75"/>
  <cols>
    <col min="1" max="1" width="3.625" customWidth="1"/>
    <col min="2" max="2" width="4.375" customWidth="1"/>
    <col min="3" max="4" width="4" customWidth="1"/>
    <col min="5" max="5" width="8.75" customWidth="1"/>
    <col min="6" max="6" width="18.125" customWidth="1"/>
    <col min="7" max="7" width="16.5" customWidth="1"/>
    <col min="8" max="8" width="26.625" customWidth="1"/>
    <col min="10" max="10" width="18.5" customWidth="1"/>
    <col min="11" max="11" width="3.375" style="1" bestFit="1" customWidth="1"/>
    <col min="12" max="12" width="22.5" customWidth="1"/>
    <col min="13" max="13" width="20.375" customWidth="1"/>
    <col min="14" max="14" width="30.25" customWidth="1"/>
    <col min="15" max="15" width="25.125" customWidth="1"/>
    <col min="16" max="16" width="31.125" customWidth="1"/>
    <col min="17" max="17" width="23.25" customWidth="1"/>
    <col min="18" max="18" width="61.5" customWidth="1"/>
    <col min="19" max="19" width="3.5" customWidth="1"/>
  </cols>
  <sheetData>
    <row r="1" spans="2:19" ht="19.5" thickBot="1"/>
    <row r="2" spans="2:19">
      <c r="B2" s="2"/>
      <c r="C2" s="3"/>
      <c r="D2" s="3"/>
      <c r="E2" s="3"/>
      <c r="F2" s="3"/>
      <c r="G2" s="3"/>
      <c r="H2" s="3"/>
      <c r="I2" s="3"/>
      <c r="J2" s="3"/>
      <c r="K2" s="4"/>
      <c r="L2" s="3"/>
      <c r="M2" s="3"/>
      <c r="N2" s="3"/>
      <c r="O2" s="3"/>
      <c r="P2" s="3"/>
      <c r="Q2" s="3"/>
      <c r="R2" s="3"/>
      <c r="S2" s="5"/>
    </row>
    <row r="3" spans="2:19" ht="30">
      <c r="B3" s="6"/>
      <c r="C3" s="7" t="s">
        <v>152</v>
      </c>
      <c r="F3" s="189" t="s">
        <v>1</v>
      </c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8"/>
    </row>
    <row r="4" spans="2:19">
      <c r="B4" s="6"/>
      <c r="R4" s="9" t="s">
        <v>2</v>
      </c>
      <c r="S4" s="8"/>
    </row>
    <row r="5" spans="2:19">
      <c r="B5" s="6"/>
      <c r="R5" s="9" t="s">
        <v>3</v>
      </c>
      <c r="S5" s="8"/>
    </row>
    <row r="6" spans="2:19">
      <c r="B6" s="6"/>
      <c r="C6" s="10" t="s">
        <v>153</v>
      </c>
      <c r="S6" s="8"/>
    </row>
    <row r="7" spans="2:19">
      <c r="B7" s="11"/>
      <c r="C7" s="12" t="s">
        <v>5</v>
      </c>
      <c r="D7" s="13"/>
      <c r="E7" s="13"/>
      <c r="F7" s="13"/>
      <c r="G7" s="13"/>
      <c r="H7" s="13"/>
      <c r="I7" s="13"/>
      <c r="J7" s="13"/>
      <c r="K7" s="14"/>
      <c r="L7" s="13"/>
      <c r="M7" s="13"/>
      <c r="N7" s="13"/>
      <c r="O7" s="13"/>
      <c r="P7" s="13"/>
      <c r="Q7" s="13"/>
      <c r="R7" s="13"/>
      <c r="S7" s="15"/>
    </row>
    <row r="8" spans="2:19" ht="19.5" thickBot="1">
      <c r="B8" s="6"/>
      <c r="S8" s="8"/>
    </row>
    <row r="9" spans="2:19" ht="20.25" thickTop="1" thickBot="1">
      <c r="B9" s="6"/>
      <c r="D9" s="16">
        <v>1</v>
      </c>
      <c r="E9" s="17" t="s">
        <v>154</v>
      </c>
      <c r="F9" s="17"/>
      <c r="G9" s="18" t="s">
        <v>155</v>
      </c>
      <c r="H9" s="19">
        <v>44378</v>
      </c>
      <c r="I9" s="20"/>
      <c r="J9" s="21"/>
      <c r="K9" s="22"/>
      <c r="L9" s="21"/>
      <c r="S9" s="8"/>
    </row>
    <row r="10" spans="2:19" ht="19.5" thickTop="1">
      <c r="B10" s="6"/>
      <c r="D10" s="23">
        <v>2</v>
      </c>
      <c r="E10" s="18" t="s">
        <v>156</v>
      </c>
      <c r="F10" s="24"/>
      <c r="G10" s="24"/>
      <c r="H10" s="190" t="s">
        <v>9</v>
      </c>
      <c r="I10" s="191"/>
      <c r="J10" s="191"/>
      <c r="K10" s="191"/>
      <c r="L10" s="192"/>
      <c r="S10" s="8"/>
    </row>
    <row r="11" spans="2:19">
      <c r="B11" s="6"/>
      <c r="D11" s="23"/>
      <c r="E11" s="25"/>
      <c r="F11" s="12"/>
      <c r="G11" s="26" t="s">
        <v>157</v>
      </c>
      <c r="H11" s="180" t="s">
        <v>11</v>
      </c>
      <c r="I11" s="181"/>
      <c r="J11" s="181"/>
      <c r="K11" s="181"/>
      <c r="L11" s="182"/>
      <c r="S11" s="8"/>
    </row>
    <row r="12" spans="2:19">
      <c r="B12" s="6"/>
      <c r="D12" s="23">
        <v>3</v>
      </c>
      <c r="E12" s="18" t="s">
        <v>158</v>
      </c>
      <c r="F12" s="24"/>
      <c r="G12" s="27"/>
      <c r="H12" s="183" t="s">
        <v>13</v>
      </c>
      <c r="I12" s="184"/>
      <c r="J12" s="184"/>
      <c r="K12" s="184"/>
      <c r="L12" s="185"/>
      <c r="S12" s="8"/>
    </row>
    <row r="13" spans="2:19">
      <c r="B13" s="6"/>
      <c r="D13" s="23"/>
      <c r="E13" s="28"/>
      <c r="F13" s="29"/>
      <c r="G13" s="30" t="s">
        <v>157</v>
      </c>
      <c r="H13" s="180" t="s">
        <v>14</v>
      </c>
      <c r="I13" s="181"/>
      <c r="J13" s="181"/>
      <c r="K13" s="181"/>
      <c r="L13" s="182"/>
      <c r="S13" s="8"/>
    </row>
    <row r="14" spans="2:19">
      <c r="B14" s="6"/>
      <c r="D14" s="23">
        <v>4</v>
      </c>
      <c r="E14" s="25" t="s">
        <v>159</v>
      </c>
      <c r="F14" s="12"/>
      <c r="G14" s="26"/>
      <c r="H14" s="183" t="s">
        <v>16</v>
      </c>
      <c r="I14" s="184"/>
      <c r="J14" s="184"/>
      <c r="K14" s="184"/>
      <c r="L14" s="185"/>
      <c r="S14" s="8"/>
    </row>
    <row r="15" spans="2:19">
      <c r="B15" s="6"/>
      <c r="D15" s="23"/>
      <c r="E15" s="25"/>
      <c r="F15" s="12"/>
      <c r="G15" s="26" t="s">
        <v>157</v>
      </c>
      <c r="H15" s="180" t="s">
        <v>17</v>
      </c>
      <c r="I15" s="181"/>
      <c r="J15" s="181"/>
      <c r="K15" s="181"/>
      <c r="L15" s="182"/>
      <c r="S15" s="8"/>
    </row>
    <row r="16" spans="2:19">
      <c r="B16" s="6"/>
      <c r="D16" s="23">
        <v>5</v>
      </c>
      <c r="E16" s="18" t="s">
        <v>160</v>
      </c>
      <c r="F16" s="24"/>
      <c r="G16" s="18" t="s">
        <v>161</v>
      </c>
      <c r="H16" s="183" t="s">
        <v>13</v>
      </c>
      <c r="I16" s="184"/>
      <c r="J16" s="184"/>
      <c r="K16" s="184"/>
      <c r="L16" s="185"/>
      <c r="S16" s="8"/>
    </row>
    <row r="17" spans="2:19">
      <c r="B17" s="6"/>
      <c r="D17" s="23"/>
      <c r="E17" s="25"/>
      <c r="F17" s="12"/>
      <c r="G17" s="31" t="s">
        <v>157</v>
      </c>
      <c r="H17" s="180" t="s">
        <v>14</v>
      </c>
      <c r="I17" s="181"/>
      <c r="J17" s="181"/>
      <c r="K17" s="181"/>
      <c r="L17" s="182"/>
      <c r="S17" s="8"/>
    </row>
    <row r="18" spans="2:19">
      <c r="B18" s="6"/>
      <c r="D18" s="23"/>
      <c r="E18" s="32" t="s">
        <v>162</v>
      </c>
      <c r="F18" s="12"/>
      <c r="G18" s="25" t="s">
        <v>163</v>
      </c>
      <c r="H18" s="183" t="s">
        <v>22</v>
      </c>
      <c r="I18" s="184"/>
      <c r="J18" s="184"/>
      <c r="K18" s="184"/>
      <c r="L18" s="185"/>
      <c r="S18" s="8"/>
    </row>
    <row r="19" spans="2:19">
      <c r="B19" s="6"/>
      <c r="D19" s="23"/>
      <c r="E19" s="25"/>
      <c r="F19" s="12"/>
      <c r="G19" s="33" t="s">
        <v>164</v>
      </c>
      <c r="H19" s="180" t="s">
        <v>24</v>
      </c>
      <c r="I19" s="181"/>
      <c r="J19" s="181"/>
      <c r="K19" s="181"/>
      <c r="L19" s="182"/>
      <c r="S19" s="8"/>
    </row>
    <row r="20" spans="2:19">
      <c r="B20" s="6"/>
      <c r="D20" s="23"/>
      <c r="E20" s="25"/>
      <c r="F20" s="12"/>
      <c r="G20" s="18" t="s">
        <v>25</v>
      </c>
      <c r="H20" s="186" t="s">
        <v>26</v>
      </c>
      <c r="I20" s="187"/>
      <c r="J20" s="187"/>
      <c r="K20" s="187"/>
      <c r="L20" s="188"/>
      <c r="S20" s="8"/>
    </row>
    <row r="21" spans="2:19" ht="19.5" thickBot="1">
      <c r="B21" s="6"/>
      <c r="D21" s="23"/>
      <c r="E21" s="28"/>
      <c r="F21" s="29"/>
      <c r="G21" s="28" t="s">
        <v>27</v>
      </c>
      <c r="H21" s="157" t="s">
        <v>28</v>
      </c>
      <c r="I21" s="158"/>
      <c r="J21" s="158"/>
      <c r="K21" s="158"/>
      <c r="L21" s="159"/>
      <c r="S21" s="8"/>
    </row>
    <row r="22" spans="2:19" ht="19.5" thickTop="1">
      <c r="B22" s="6"/>
      <c r="S22" s="8"/>
    </row>
    <row r="23" spans="2:19">
      <c r="B23" s="11"/>
      <c r="C23" s="12" t="s">
        <v>165</v>
      </c>
      <c r="D23" s="13"/>
      <c r="E23" s="13"/>
      <c r="F23" s="13"/>
      <c r="G23" s="13"/>
      <c r="H23" s="13"/>
      <c r="I23" s="13"/>
      <c r="J23" s="13"/>
      <c r="K23" s="14"/>
      <c r="L23" s="13"/>
      <c r="M23" s="13"/>
      <c r="N23" s="13"/>
      <c r="O23" s="13"/>
      <c r="P23" s="13"/>
      <c r="Q23" s="13"/>
      <c r="R23" s="13"/>
      <c r="S23" s="15"/>
    </row>
    <row r="24" spans="2:19">
      <c r="B24" s="6"/>
      <c r="S24" s="8"/>
    </row>
    <row r="25" spans="2:19" ht="33.75" customHeight="1">
      <c r="B25" s="6"/>
      <c r="D25" s="34"/>
      <c r="E25" s="24"/>
      <c r="F25" s="160" t="s">
        <v>30</v>
      </c>
      <c r="G25" s="161"/>
      <c r="H25" s="161"/>
      <c r="I25" s="162"/>
      <c r="J25" s="160" t="s">
        <v>31</v>
      </c>
      <c r="K25" s="162"/>
      <c r="L25" s="35" t="s">
        <v>32</v>
      </c>
      <c r="M25" s="35" t="s">
        <v>166</v>
      </c>
      <c r="N25" s="201" t="s">
        <v>167</v>
      </c>
      <c r="O25" s="164"/>
      <c r="P25" s="110" t="s">
        <v>168</v>
      </c>
      <c r="Q25" s="35" t="s">
        <v>169</v>
      </c>
      <c r="R25" s="37" t="s">
        <v>170</v>
      </c>
      <c r="S25" s="8"/>
    </row>
    <row r="26" spans="2:19" ht="34.5" customHeight="1">
      <c r="B26" s="6"/>
      <c r="D26" s="38"/>
      <c r="E26" s="12"/>
      <c r="F26" s="39" t="s">
        <v>171</v>
      </c>
      <c r="G26" s="40"/>
      <c r="H26" s="25"/>
      <c r="I26" s="111"/>
      <c r="J26" s="165" t="str">
        <f>IF(J59&lt;&gt;100,IF(J59=0,"","请按照合计为100%填写"),"")</f>
        <v/>
      </c>
      <c r="K26" s="166"/>
      <c r="L26" s="169" t="s">
        <v>39</v>
      </c>
      <c r="M26" s="171" t="s">
        <v>40</v>
      </c>
      <c r="N26" s="169" t="s">
        <v>172</v>
      </c>
      <c r="O26" s="169" t="s">
        <v>173</v>
      </c>
      <c r="P26" s="39" t="s">
        <v>174</v>
      </c>
      <c r="Q26" s="112" t="s">
        <v>175</v>
      </c>
      <c r="R26" s="43" t="s">
        <v>176</v>
      </c>
      <c r="S26" s="8"/>
    </row>
    <row r="27" spans="2:19" ht="33.75" customHeight="1">
      <c r="B27" s="6"/>
      <c r="D27" s="38"/>
      <c r="E27" s="12"/>
      <c r="F27" s="173" t="s">
        <v>177</v>
      </c>
      <c r="G27" s="174"/>
      <c r="H27" s="174"/>
      <c r="I27" s="175"/>
      <c r="J27" s="167"/>
      <c r="K27" s="168"/>
      <c r="L27" s="170"/>
      <c r="M27" s="172"/>
      <c r="N27" s="202"/>
      <c r="O27" s="172"/>
      <c r="P27" s="40"/>
      <c r="Q27" s="40"/>
      <c r="R27" s="44"/>
      <c r="S27" s="8"/>
    </row>
    <row r="28" spans="2:19" ht="19.5" thickBot="1">
      <c r="B28" s="6"/>
      <c r="D28" s="38"/>
      <c r="E28" s="12"/>
      <c r="F28" s="176"/>
      <c r="G28" s="177"/>
      <c r="H28" s="177"/>
      <c r="I28" s="178"/>
      <c r="J28" s="179" t="s">
        <v>203</v>
      </c>
      <c r="K28" s="179"/>
      <c r="L28" s="45" t="s">
        <v>48</v>
      </c>
      <c r="M28" s="45" t="s">
        <v>178</v>
      </c>
      <c r="N28" s="46" t="s">
        <v>134</v>
      </c>
      <c r="O28" s="46" t="s">
        <v>48</v>
      </c>
      <c r="P28" s="46" t="s">
        <v>134</v>
      </c>
      <c r="Q28" s="46" t="s">
        <v>179</v>
      </c>
      <c r="R28" s="44"/>
      <c r="S28" s="8"/>
    </row>
    <row r="29" spans="2:19" ht="79.5" customHeight="1" thickTop="1">
      <c r="B29" s="6"/>
      <c r="D29" s="47">
        <v>1</v>
      </c>
      <c r="E29" s="24"/>
      <c r="F29" s="149" t="s">
        <v>9</v>
      </c>
      <c r="G29" s="150"/>
      <c r="H29" s="150"/>
      <c r="I29" s="151"/>
      <c r="J29" s="152">
        <v>98</v>
      </c>
      <c r="K29" s="138" t="s">
        <v>51</v>
      </c>
      <c r="L29" s="153" t="s">
        <v>52</v>
      </c>
      <c r="M29" s="48" t="s">
        <v>53</v>
      </c>
      <c r="N29" s="48" t="s">
        <v>150</v>
      </c>
      <c r="O29" s="154"/>
      <c r="P29" s="113" t="s">
        <v>180</v>
      </c>
      <c r="Q29" s="114" t="s">
        <v>180</v>
      </c>
      <c r="R29" s="121"/>
      <c r="S29" s="8"/>
    </row>
    <row r="30" spans="2:19" ht="79.5" customHeight="1">
      <c r="B30" s="6"/>
      <c r="D30" s="47"/>
      <c r="E30" s="51" t="s">
        <v>181</v>
      </c>
      <c r="F30" s="143" t="s">
        <v>11</v>
      </c>
      <c r="G30" s="144"/>
      <c r="H30" s="144"/>
      <c r="I30" s="145"/>
      <c r="J30" s="146"/>
      <c r="K30" s="138"/>
      <c r="L30" s="147"/>
      <c r="M30" s="52" t="s">
        <v>59</v>
      </c>
      <c r="N30" s="53" t="str">
        <f>IFERROR(VLOOKUP(N29,$G$64:$H$68,2,0),"")</f>
        <v>Not determined</v>
      </c>
      <c r="O30" s="148"/>
      <c r="P30" s="53" t="str">
        <f>IFERROR(VLOOKUP(P29,$M$64:$N$69,2,0),"")</f>
        <v>Not applicable</v>
      </c>
      <c r="Q30" s="54" t="str">
        <f>IFERROR(VLOOKUP(Q29,$J$64:$L$70,3,0),"")</f>
        <v>Not applicable</v>
      </c>
      <c r="R30" s="122"/>
      <c r="S30" s="8"/>
    </row>
    <row r="31" spans="2:19" ht="79.5" customHeight="1">
      <c r="B31" s="6"/>
      <c r="D31" s="47">
        <v>2</v>
      </c>
      <c r="E31" s="55"/>
      <c r="F31" s="133" t="s">
        <v>60</v>
      </c>
      <c r="G31" s="134"/>
      <c r="H31" s="134"/>
      <c r="I31" s="135"/>
      <c r="J31" s="136">
        <v>1.02</v>
      </c>
      <c r="K31" s="138" t="s">
        <v>51</v>
      </c>
      <c r="L31" s="139" t="s">
        <v>61</v>
      </c>
      <c r="M31" s="56" t="s">
        <v>62</v>
      </c>
      <c r="N31" s="56" t="s">
        <v>182</v>
      </c>
      <c r="O31" s="141" t="s">
        <v>183</v>
      </c>
      <c r="P31" s="57" t="s">
        <v>180</v>
      </c>
      <c r="Q31" s="58" t="s">
        <v>180</v>
      </c>
      <c r="R31" s="121"/>
      <c r="S31" s="8"/>
    </row>
    <row r="32" spans="2:19" ht="79.5" customHeight="1">
      <c r="B32" s="6"/>
      <c r="D32" s="47"/>
      <c r="E32" s="29" t="s">
        <v>181</v>
      </c>
      <c r="F32" s="143" t="s">
        <v>66</v>
      </c>
      <c r="G32" s="144"/>
      <c r="H32" s="144"/>
      <c r="I32" s="145"/>
      <c r="J32" s="146"/>
      <c r="K32" s="138"/>
      <c r="L32" s="147"/>
      <c r="M32" s="53" t="str">
        <f>IFERROR(VLOOKUP(M31,$O$64:$P$65,2,0),"")</f>
        <v>Non-Intentionally</v>
      </c>
      <c r="N32" s="53" t="str">
        <f>IFERROR(VLOOKUP(N31,$G$64:$H$68,2,0),"")</f>
        <v>Listed</v>
      </c>
      <c r="O32" s="148"/>
      <c r="P32" s="53" t="str">
        <f>IFERROR(VLOOKUP(P31,$M$64:$N$69,2,0),"")</f>
        <v>Not applicable</v>
      </c>
      <c r="Q32" s="54" t="str">
        <f>IFERROR(VLOOKUP(Q31,$J$64:$L$70,3,0),"")</f>
        <v>Not applicable</v>
      </c>
      <c r="R32" s="122"/>
      <c r="S32" s="8"/>
    </row>
    <row r="33" spans="2:19" ht="79.5" customHeight="1">
      <c r="B33" s="6"/>
      <c r="D33" s="47">
        <v>3</v>
      </c>
      <c r="E33" s="24"/>
      <c r="F33" s="133" t="s">
        <v>67</v>
      </c>
      <c r="G33" s="134"/>
      <c r="H33" s="134"/>
      <c r="I33" s="135"/>
      <c r="J33" s="136">
        <v>0.98</v>
      </c>
      <c r="K33" s="138" t="s">
        <v>51</v>
      </c>
      <c r="L33" s="139" t="s">
        <v>68</v>
      </c>
      <c r="M33" s="56" t="s">
        <v>62</v>
      </c>
      <c r="N33" s="56" t="s">
        <v>149</v>
      </c>
      <c r="O33" s="141"/>
      <c r="P33" s="57" t="s">
        <v>180</v>
      </c>
      <c r="Q33" s="58" t="s">
        <v>184</v>
      </c>
      <c r="R33" s="121"/>
      <c r="S33" s="8"/>
    </row>
    <row r="34" spans="2:19" ht="79.5" customHeight="1">
      <c r="B34" s="6"/>
      <c r="D34" s="47"/>
      <c r="E34" s="51" t="s">
        <v>181</v>
      </c>
      <c r="F34" s="143" t="s">
        <v>69</v>
      </c>
      <c r="G34" s="144"/>
      <c r="H34" s="144"/>
      <c r="I34" s="145"/>
      <c r="J34" s="146"/>
      <c r="K34" s="138"/>
      <c r="L34" s="147"/>
      <c r="M34" s="53" t="str">
        <f>IFERROR(VLOOKUP(M33,$O$64:$P$65,2,0),"")</f>
        <v>Non-Intentionally</v>
      </c>
      <c r="N34" s="53" t="str">
        <f>IFERROR(VLOOKUP(N33,$G$64:$H$68,2,0),"")</f>
        <v>Exempted</v>
      </c>
      <c r="O34" s="148"/>
      <c r="P34" s="53" t="str">
        <f>IFERROR(VLOOKUP(P33,$M$64:$N$69,2,0),"")</f>
        <v>Not applicable</v>
      </c>
      <c r="Q34" s="54" t="str">
        <f>IFERROR(VLOOKUP(Q33,$J$64:$L$70,3,0),"")</f>
        <v>Controlled Chemicals</v>
      </c>
      <c r="R34" s="122"/>
      <c r="S34" s="8"/>
    </row>
    <row r="35" spans="2:19" ht="79.5" customHeight="1">
      <c r="B35" s="6"/>
      <c r="D35" s="47">
        <v>4</v>
      </c>
      <c r="E35" s="55"/>
      <c r="F35" s="133"/>
      <c r="G35" s="134"/>
      <c r="H35" s="134"/>
      <c r="I35" s="135"/>
      <c r="J35" s="136"/>
      <c r="K35" s="138" t="s">
        <v>51</v>
      </c>
      <c r="L35" s="139"/>
      <c r="M35" s="56"/>
      <c r="N35" s="56"/>
      <c r="O35" s="141"/>
      <c r="P35" s="57"/>
      <c r="Q35" s="58"/>
      <c r="R35" s="121"/>
      <c r="S35" s="8"/>
    </row>
    <row r="36" spans="2:19" ht="79.5" customHeight="1">
      <c r="B36" s="6"/>
      <c r="D36" s="47"/>
      <c r="E36" s="29" t="s">
        <v>181</v>
      </c>
      <c r="F36" s="143"/>
      <c r="G36" s="144"/>
      <c r="H36" s="144"/>
      <c r="I36" s="145"/>
      <c r="J36" s="146"/>
      <c r="K36" s="138"/>
      <c r="L36" s="147"/>
      <c r="M36" s="53" t="str">
        <f>IFERROR(VLOOKUP(M35,$O$64:$P$65,2,0),"")</f>
        <v/>
      </c>
      <c r="N36" s="53" t="str">
        <f>IFERROR(VLOOKUP(N35,$G$64:$H$68,2,0),"")</f>
        <v/>
      </c>
      <c r="O36" s="148"/>
      <c r="P36" s="53" t="str">
        <f>IFERROR(VLOOKUP(P35,$M$64:$N$69,2,0),"")</f>
        <v/>
      </c>
      <c r="Q36" s="54" t="str">
        <f>IFERROR(VLOOKUP(Q35,$J$64:$L$70,3,0),"")</f>
        <v/>
      </c>
      <c r="R36" s="122"/>
      <c r="S36" s="8"/>
    </row>
    <row r="37" spans="2:19" ht="79.5" customHeight="1">
      <c r="B37" s="6"/>
      <c r="D37" s="47">
        <v>5</v>
      </c>
      <c r="E37" s="24"/>
      <c r="F37" s="133"/>
      <c r="G37" s="134"/>
      <c r="H37" s="134"/>
      <c r="I37" s="135"/>
      <c r="J37" s="136"/>
      <c r="K37" s="138" t="s">
        <v>51</v>
      </c>
      <c r="L37" s="139"/>
      <c r="M37" s="56"/>
      <c r="N37" s="56"/>
      <c r="O37" s="141"/>
      <c r="P37" s="57"/>
      <c r="Q37" s="58"/>
      <c r="R37" s="121"/>
      <c r="S37" s="8"/>
    </row>
    <row r="38" spans="2:19" ht="79.5" customHeight="1">
      <c r="B38" s="6"/>
      <c r="D38" s="47"/>
      <c r="E38" s="51" t="s">
        <v>181</v>
      </c>
      <c r="F38" s="143"/>
      <c r="G38" s="144"/>
      <c r="H38" s="144"/>
      <c r="I38" s="145"/>
      <c r="J38" s="146"/>
      <c r="K38" s="138"/>
      <c r="L38" s="147"/>
      <c r="M38" s="53" t="str">
        <f>IFERROR(VLOOKUP(M37,$O$64:$P$65,2,0),"")</f>
        <v/>
      </c>
      <c r="N38" s="53" t="str">
        <f>IFERROR(VLOOKUP(N37,$G$64:$H$68,2,0),"")</f>
        <v/>
      </c>
      <c r="O38" s="148"/>
      <c r="P38" s="53" t="str">
        <f>IFERROR(VLOOKUP(P37,$M$64:$N$69,2,0),"")</f>
        <v/>
      </c>
      <c r="Q38" s="54" t="str">
        <f>IFERROR(VLOOKUP(Q37,$J$64:$L$70,3,0),"")</f>
        <v/>
      </c>
      <c r="R38" s="122"/>
      <c r="S38" s="8"/>
    </row>
    <row r="39" spans="2:19" ht="79.5" customHeight="1">
      <c r="B39" s="6"/>
      <c r="D39" s="47">
        <v>6</v>
      </c>
      <c r="E39" s="55"/>
      <c r="F39" s="133"/>
      <c r="G39" s="134"/>
      <c r="H39" s="134"/>
      <c r="I39" s="135"/>
      <c r="J39" s="136"/>
      <c r="K39" s="138" t="s">
        <v>51</v>
      </c>
      <c r="L39" s="139"/>
      <c r="M39" s="56"/>
      <c r="N39" s="56"/>
      <c r="O39" s="141"/>
      <c r="P39" s="57"/>
      <c r="Q39" s="58"/>
      <c r="R39" s="121"/>
      <c r="S39" s="8"/>
    </row>
    <row r="40" spans="2:19" ht="79.5" customHeight="1">
      <c r="B40" s="6"/>
      <c r="D40" s="47"/>
      <c r="E40" s="29" t="s">
        <v>181</v>
      </c>
      <c r="F40" s="143"/>
      <c r="G40" s="144"/>
      <c r="H40" s="144"/>
      <c r="I40" s="145"/>
      <c r="J40" s="146"/>
      <c r="K40" s="138"/>
      <c r="L40" s="147"/>
      <c r="M40" s="53" t="str">
        <f>IFERROR(VLOOKUP(M39,$O$64:$P$65,2,0),"")</f>
        <v/>
      </c>
      <c r="N40" s="53" t="str">
        <f>IFERROR(VLOOKUP(N39,$G$64:$H$68,2,0),"")</f>
        <v/>
      </c>
      <c r="O40" s="148"/>
      <c r="P40" s="53" t="str">
        <f>IFERROR(VLOOKUP(P39,$M$64:$N$69,2,0),"")</f>
        <v/>
      </c>
      <c r="Q40" s="54" t="str">
        <f>IFERROR(VLOOKUP(Q39,$J$64:$L$70,3,0),"")</f>
        <v/>
      </c>
      <c r="R40" s="122"/>
      <c r="S40" s="8"/>
    </row>
    <row r="41" spans="2:19" ht="79.5" customHeight="1">
      <c r="B41" s="6"/>
      <c r="D41" s="47">
        <v>7</v>
      </c>
      <c r="E41" s="24"/>
      <c r="F41" s="133"/>
      <c r="G41" s="134"/>
      <c r="H41" s="134"/>
      <c r="I41" s="135"/>
      <c r="J41" s="136"/>
      <c r="K41" s="138" t="s">
        <v>51</v>
      </c>
      <c r="L41" s="139"/>
      <c r="M41" s="56"/>
      <c r="N41" s="56"/>
      <c r="O41" s="141"/>
      <c r="P41" s="57"/>
      <c r="Q41" s="58"/>
      <c r="R41" s="121"/>
      <c r="S41" s="8"/>
    </row>
    <row r="42" spans="2:19" ht="79.5" customHeight="1">
      <c r="B42" s="6"/>
      <c r="D42" s="47"/>
      <c r="E42" s="51" t="s">
        <v>181</v>
      </c>
      <c r="F42" s="143"/>
      <c r="G42" s="144"/>
      <c r="H42" s="144"/>
      <c r="I42" s="145"/>
      <c r="J42" s="146"/>
      <c r="K42" s="138"/>
      <c r="L42" s="147"/>
      <c r="M42" s="53" t="str">
        <f>IFERROR(VLOOKUP(M41,$O$64:$P$65,2,0),"")</f>
        <v/>
      </c>
      <c r="N42" s="53" t="str">
        <f>IFERROR(VLOOKUP(N41,$G$64:$H$68,2,0),"")</f>
        <v/>
      </c>
      <c r="O42" s="148"/>
      <c r="P42" s="53" t="str">
        <f>IFERROR(VLOOKUP(P41,$M$64:$N$69,2,0),"")</f>
        <v/>
      </c>
      <c r="Q42" s="54" t="str">
        <f>IFERROR(VLOOKUP(Q41,$J$64:$L$70,3,0),"")</f>
        <v/>
      </c>
      <c r="R42" s="122"/>
      <c r="S42" s="8"/>
    </row>
    <row r="43" spans="2:19" ht="79.5" customHeight="1">
      <c r="B43" s="6"/>
      <c r="D43" s="47">
        <v>8</v>
      </c>
      <c r="E43" s="55"/>
      <c r="F43" s="133"/>
      <c r="G43" s="134"/>
      <c r="H43" s="134"/>
      <c r="I43" s="135"/>
      <c r="J43" s="136"/>
      <c r="K43" s="138" t="s">
        <v>51</v>
      </c>
      <c r="L43" s="139"/>
      <c r="M43" s="56"/>
      <c r="N43" s="56"/>
      <c r="O43" s="141"/>
      <c r="P43" s="57"/>
      <c r="Q43" s="58"/>
      <c r="R43" s="121"/>
      <c r="S43" s="8"/>
    </row>
    <row r="44" spans="2:19" ht="79.5" customHeight="1">
      <c r="B44" s="6"/>
      <c r="D44" s="47"/>
      <c r="E44" s="29" t="s">
        <v>181</v>
      </c>
      <c r="F44" s="143"/>
      <c r="G44" s="144"/>
      <c r="H44" s="144"/>
      <c r="I44" s="145"/>
      <c r="J44" s="146"/>
      <c r="K44" s="138"/>
      <c r="L44" s="147"/>
      <c r="M44" s="53" t="str">
        <f>IFERROR(VLOOKUP(M43,$O$64:$P$65,2,0),"")</f>
        <v/>
      </c>
      <c r="N44" s="53" t="str">
        <f>IFERROR(VLOOKUP(N43,$G$64:$H$68,2,0),"")</f>
        <v/>
      </c>
      <c r="O44" s="148"/>
      <c r="P44" s="53" t="str">
        <f>IFERROR(VLOOKUP(P43,$M$64:$N$69,2,0),"")</f>
        <v/>
      </c>
      <c r="Q44" s="54" t="str">
        <f>IFERROR(VLOOKUP(Q43,$J$64:$L$70,3,0),"")</f>
        <v/>
      </c>
      <c r="R44" s="122"/>
      <c r="S44" s="8"/>
    </row>
    <row r="45" spans="2:19" ht="79.5" customHeight="1">
      <c r="B45" s="6"/>
      <c r="D45" s="47">
        <v>9</v>
      </c>
      <c r="E45" s="24"/>
      <c r="F45" s="133"/>
      <c r="G45" s="134"/>
      <c r="H45" s="134"/>
      <c r="I45" s="135"/>
      <c r="J45" s="136"/>
      <c r="K45" s="138" t="s">
        <v>51</v>
      </c>
      <c r="L45" s="139"/>
      <c r="M45" s="56"/>
      <c r="N45" s="56"/>
      <c r="O45" s="141"/>
      <c r="P45" s="57"/>
      <c r="Q45" s="58"/>
      <c r="R45" s="121"/>
      <c r="S45" s="8"/>
    </row>
    <row r="46" spans="2:19" ht="79.5" customHeight="1">
      <c r="B46" s="6"/>
      <c r="D46" s="47"/>
      <c r="E46" s="51" t="s">
        <v>181</v>
      </c>
      <c r="F46" s="143"/>
      <c r="G46" s="144"/>
      <c r="H46" s="144"/>
      <c r="I46" s="145"/>
      <c r="J46" s="146"/>
      <c r="K46" s="138"/>
      <c r="L46" s="147"/>
      <c r="M46" s="53" t="str">
        <f>IFERROR(VLOOKUP(M45,$O$64:$P$65,2,0),"")</f>
        <v/>
      </c>
      <c r="N46" s="53" t="str">
        <f>IFERROR(VLOOKUP(N45,$G$64:$H$68,2,0),"")</f>
        <v/>
      </c>
      <c r="O46" s="148"/>
      <c r="P46" s="53" t="str">
        <f>IFERROR(VLOOKUP(P45,$M$64:$N$69,2,0),"")</f>
        <v/>
      </c>
      <c r="Q46" s="54" t="str">
        <f>IFERROR(VLOOKUP(Q45,$J$64:$L$70,3,0),"")</f>
        <v/>
      </c>
      <c r="R46" s="122"/>
      <c r="S46" s="8"/>
    </row>
    <row r="47" spans="2:19" ht="79.5" customHeight="1">
      <c r="B47" s="6"/>
      <c r="D47" s="47">
        <v>10</v>
      </c>
      <c r="E47" s="55"/>
      <c r="F47" s="133"/>
      <c r="G47" s="134"/>
      <c r="H47" s="134"/>
      <c r="I47" s="135"/>
      <c r="J47" s="136"/>
      <c r="K47" s="138" t="s">
        <v>51</v>
      </c>
      <c r="L47" s="139"/>
      <c r="M47" s="56"/>
      <c r="N47" s="56"/>
      <c r="O47" s="141"/>
      <c r="P47" s="57"/>
      <c r="Q47" s="58"/>
      <c r="R47" s="121"/>
      <c r="S47" s="8"/>
    </row>
    <row r="48" spans="2:19" ht="79.5" customHeight="1">
      <c r="B48" s="6"/>
      <c r="D48" s="47"/>
      <c r="E48" s="29" t="s">
        <v>181</v>
      </c>
      <c r="F48" s="143"/>
      <c r="G48" s="144"/>
      <c r="H48" s="144"/>
      <c r="I48" s="145"/>
      <c r="J48" s="146"/>
      <c r="K48" s="138"/>
      <c r="L48" s="147"/>
      <c r="M48" s="53" t="str">
        <f>IFERROR(VLOOKUP(M47,$O$64:$P$65,2,0),"")</f>
        <v/>
      </c>
      <c r="N48" s="53" t="str">
        <f>IFERROR(VLOOKUP(N47,$G$64:$H$68,2,0),"")</f>
        <v/>
      </c>
      <c r="O48" s="148"/>
      <c r="P48" s="53" t="str">
        <f>IFERROR(VLOOKUP(P47,$M$64:$N$69,2,0),"")</f>
        <v/>
      </c>
      <c r="Q48" s="54" t="str">
        <f>IFERROR(VLOOKUP(Q47,$J$64:$L$70,3,0),"")</f>
        <v/>
      </c>
      <c r="R48" s="122"/>
      <c r="S48" s="8"/>
    </row>
    <row r="49" spans="2:19" ht="79.5" customHeight="1">
      <c r="B49" s="6"/>
      <c r="D49" s="47">
        <v>11</v>
      </c>
      <c r="E49" s="24"/>
      <c r="F49" s="133"/>
      <c r="G49" s="134"/>
      <c r="H49" s="134"/>
      <c r="I49" s="135"/>
      <c r="J49" s="136"/>
      <c r="K49" s="138" t="s">
        <v>51</v>
      </c>
      <c r="L49" s="139"/>
      <c r="M49" s="56"/>
      <c r="N49" s="56"/>
      <c r="O49" s="141"/>
      <c r="P49" s="57"/>
      <c r="Q49" s="58"/>
      <c r="R49" s="121"/>
      <c r="S49" s="8"/>
    </row>
    <row r="50" spans="2:19" ht="79.5" customHeight="1">
      <c r="B50" s="6"/>
      <c r="D50" s="47"/>
      <c r="E50" s="51" t="s">
        <v>181</v>
      </c>
      <c r="F50" s="143"/>
      <c r="G50" s="144"/>
      <c r="H50" s="144"/>
      <c r="I50" s="145"/>
      <c r="J50" s="146"/>
      <c r="K50" s="138"/>
      <c r="L50" s="147"/>
      <c r="M50" s="53" t="str">
        <f>IFERROR(VLOOKUP(M49,$O$64:$P$65,2,0),"")</f>
        <v/>
      </c>
      <c r="N50" s="53" t="str">
        <f>IFERROR(VLOOKUP(N49,$G$64:$H$68,2,0),"")</f>
        <v/>
      </c>
      <c r="O50" s="148"/>
      <c r="P50" s="53" t="str">
        <f>IFERROR(VLOOKUP(P49,$M$64:$N$69,2,0),"")</f>
        <v/>
      </c>
      <c r="Q50" s="54" t="str">
        <f>IFERROR(VLOOKUP(Q49,$J$64:$L$70,3,0),"")</f>
        <v/>
      </c>
      <c r="R50" s="122"/>
      <c r="S50" s="8"/>
    </row>
    <row r="51" spans="2:19" ht="79.5" customHeight="1">
      <c r="B51" s="6"/>
      <c r="D51" s="47">
        <v>12</v>
      </c>
      <c r="E51" s="55"/>
      <c r="F51" s="133"/>
      <c r="G51" s="134"/>
      <c r="H51" s="134"/>
      <c r="I51" s="135"/>
      <c r="J51" s="136"/>
      <c r="K51" s="138" t="s">
        <v>51</v>
      </c>
      <c r="L51" s="139"/>
      <c r="M51" s="56"/>
      <c r="N51" s="56"/>
      <c r="O51" s="141"/>
      <c r="P51" s="57"/>
      <c r="Q51" s="58"/>
      <c r="R51" s="121"/>
      <c r="S51" s="8"/>
    </row>
    <row r="52" spans="2:19" ht="79.5" customHeight="1">
      <c r="B52" s="6"/>
      <c r="D52" s="47"/>
      <c r="E52" s="29" t="s">
        <v>181</v>
      </c>
      <c r="F52" s="143"/>
      <c r="G52" s="144"/>
      <c r="H52" s="144"/>
      <c r="I52" s="145"/>
      <c r="J52" s="146"/>
      <c r="K52" s="138"/>
      <c r="L52" s="147"/>
      <c r="M52" s="53" t="str">
        <f>IFERROR(VLOOKUP(M51,$O$64:$P$65,2,0),"")</f>
        <v/>
      </c>
      <c r="N52" s="53" t="str">
        <f>IFERROR(VLOOKUP(N51,$G$64:$H$68,2,0),"")</f>
        <v/>
      </c>
      <c r="O52" s="148"/>
      <c r="P52" s="53" t="str">
        <f>IFERROR(VLOOKUP(P51,$M$64:$N$69,2,0),"")</f>
        <v/>
      </c>
      <c r="Q52" s="54" t="str">
        <f>IFERROR(VLOOKUP(Q51,$J$64:$L$70,3,0),"")</f>
        <v/>
      </c>
      <c r="R52" s="122"/>
      <c r="S52" s="8"/>
    </row>
    <row r="53" spans="2:19" ht="79.5" customHeight="1">
      <c r="B53" s="6"/>
      <c r="D53" s="47">
        <v>13</v>
      </c>
      <c r="E53" s="24"/>
      <c r="F53" s="133"/>
      <c r="G53" s="134"/>
      <c r="H53" s="134"/>
      <c r="I53" s="135"/>
      <c r="J53" s="136"/>
      <c r="K53" s="138" t="s">
        <v>51</v>
      </c>
      <c r="L53" s="139"/>
      <c r="M53" s="56"/>
      <c r="N53" s="56"/>
      <c r="O53" s="141"/>
      <c r="P53" s="57"/>
      <c r="Q53" s="58"/>
      <c r="R53" s="121"/>
      <c r="S53" s="8"/>
    </row>
    <row r="54" spans="2:19" ht="79.5" customHeight="1">
      <c r="B54" s="6"/>
      <c r="D54" s="47"/>
      <c r="E54" s="51" t="s">
        <v>181</v>
      </c>
      <c r="F54" s="143"/>
      <c r="G54" s="144"/>
      <c r="H54" s="144"/>
      <c r="I54" s="145"/>
      <c r="J54" s="146"/>
      <c r="K54" s="138"/>
      <c r="L54" s="147"/>
      <c r="M54" s="53" t="str">
        <f>IFERROR(VLOOKUP(M53,$O$64:$P$65,2,0),"")</f>
        <v/>
      </c>
      <c r="N54" s="53" t="str">
        <f>IFERROR(VLOOKUP(N53,$G$64:$H$68,2,0),"")</f>
        <v/>
      </c>
      <c r="O54" s="148"/>
      <c r="P54" s="53" t="str">
        <f>IFERROR(VLOOKUP(P53,$M$64:$N$69,2,0),"")</f>
        <v/>
      </c>
      <c r="Q54" s="54" t="str">
        <f>IFERROR(VLOOKUP(Q53,$J$64:$L$70,3,0),"")</f>
        <v/>
      </c>
      <c r="R54" s="122"/>
      <c r="S54" s="8"/>
    </row>
    <row r="55" spans="2:19" ht="79.5" customHeight="1">
      <c r="B55" s="6"/>
      <c r="D55" s="47">
        <v>14</v>
      </c>
      <c r="E55" s="55"/>
      <c r="F55" s="133"/>
      <c r="G55" s="134"/>
      <c r="H55" s="134"/>
      <c r="I55" s="135"/>
      <c r="J55" s="136"/>
      <c r="K55" s="138" t="s">
        <v>51</v>
      </c>
      <c r="L55" s="139"/>
      <c r="M55" s="56"/>
      <c r="N55" s="56"/>
      <c r="O55" s="141"/>
      <c r="P55" s="57"/>
      <c r="Q55" s="58"/>
      <c r="R55" s="121"/>
      <c r="S55" s="8"/>
    </row>
    <row r="56" spans="2:19" ht="79.5" customHeight="1">
      <c r="B56" s="6"/>
      <c r="D56" s="47"/>
      <c r="E56" s="29" t="s">
        <v>181</v>
      </c>
      <c r="F56" s="143"/>
      <c r="G56" s="144"/>
      <c r="H56" s="144"/>
      <c r="I56" s="145"/>
      <c r="J56" s="146"/>
      <c r="K56" s="138"/>
      <c r="L56" s="147"/>
      <c r="M56" s="53" t="str">
        <f>IFERROR(VLOOKUP(M55,$O$64:$P$65,2,0),"")</f>
        <v/>
      </c>
      <c r="N56" s="53" t="str">
        <f>IFERROR(VLOOKUP(N55,$G$64:$H$68,2,0),"")</f>
        <v/>
      </c>
      <c r="O56" s="148"/>
      <c r="P56" s="53" t="str">
        <f>IFERROR(VLOOKUP(P55,$M$64:$N$69,2,0),"")</f>
        <v/>
      </c>
      <c r="Q56" s="54" t="str">
        <f>IFERROR(VLOOKUP(Q55,$J$64:$L$70,3,0),"")</f>
        <v/>
      </c>
      <c r="R56" s="122"/>
      <c r="S56" s="8"/>
    </row>
    <row r="57" spans="2:19" ht="79.5" customHeight="1">
      <c r="B57" s="6"/>
      <c r="D57" s="47">
        <v>15</v>
      </c>
      <c r="E57" s="55"/>
      <c r="F57" s="133"/>
      <c r="G57" s="134"/>
      <c r="H57" s="134"/>
      <c r="I57" s="135"/>
      <c r="J57" s="136"/>
      <c r="K57" s="138" t="s">
        <v>51</v>
      </c>
      <c r="L57" s="139"/>
      <c r="M57" s="56"/>
      <c r="N57" s="115"/>
      <c r="O57" s="200"/>
      <c r="P57" s="60"/>
      <c r="Q57" s="116"/>
      <c r="R57" s="121"/>
      <c r="S57" s="8"/>
    </row>
    <row r="58" spans="2:19" ht="79.5" customHeight="1" thickBot="1">
      <c r="B58" s="6"/>
      <c r="D58" s="47"/>
      <c r="E58" s="29" t="s">
        <v>181</v>
      </c>
      <c r="F58" s="123"/>
      <c r="G58" s="124"/>
      <c r="H58" s="124"/>
      <c r="I58" s="125"/>
      <c r="J58" s="137"/>
      <c r="K58" s="138"/>
      <c r="L58" s="140"/>
      <c r="M58" s="61" t="str">
        <f>IFERROR(VLOOKUP(M57,$O$64:$P$65,2,0),"")</f>
        <v/>
      </c>
      <c r="N58" s="61" t="str">
        <f>IFERROR(VLOOKUP(N57,$G$64:$H$68,2,0),"")</f>
        <v/>
      </c>
      <c r="O58" s="142"/>
      <c r="P58" s="61" t="str">
        <f>IFERROR(VLOOKUP(P57,$M$64:$N$69,2,0),"")</f>
        <v/>
      </c>
      <c r="Q58" s="62" t="str">
        <f>IFERROR(VLOOKUP(Q57,$J$64:$L$70,3,0),"")</f>
        <v/>
      </c>
      <c r="R58" s="122"/>
      <c r="S58" s="8"/>
    </row>
    <row r="59" spans="2:19" ht="19.5" thickTop="1">
      <c r="B59" s="6"/>
      <c r="H59" s="126" t="s">
        <v>70</v>
      </c>
      <c r="I59" s="126"/>
      <c r="J59" s="63">
        <f>SUM(J29:J58)</f>
        <v>100</v>
      </c>
      <c r="K59" s="64" t="s">
        <v>51</v>
      </c>
      <c r="S59" s="8"/>
    </row>
    <row r="60" spans="2:19" hidden="1">
      <c r="B60" s="6"/>
      <c r="S60" s="8"/>
    </row>
    <row r="61" spans="2:19" ht="19.5" hidden="1" thickBot="1">
      <c r="B61" s="6"/>
      <c r="F61" s="65" t="s">
        <v>71</v>
      </c>
      <c r="S61" s="8"/>
    </row>
    <row r="62" spans="2:19" s="1" customFormat="1" ht="39.75" hidden="1" customHeight="1">
      <c r="B62" s="66"/>
      <c r="F62" s="67" t="s">
        <v>72</v>
      </c>
      <c r="G62" s="199" t="s">
        <v>185</v>
      </c>
      <c r="H62" s="199"/>
      <c r="I62" s="68"/>
      <c r="J62" s="129" t="s">
        <v>169</v>
      </c>
      <c r="K62" s="129"/>
      <c r="L62" s="129"/>
      <c r="M62" s="127" t="s">
        <v>186</v>
      </c>
      <c r="N62" s="130"/>
      <c r="O62" s="131" t="s">
        <v>76</v>
      </c>
      <c r="P62" s="132"/>
      <c r="S62" s="70"/>
    </row>
    <row r="63" spans="2:19" hidden="1">
      <c r="B63" s="6"/>
      <c r="F63" s="118" t="s">
        <v>77</v>
      </c>
      <c r="G63" s="71" t="s">
        <v>187</v>
      </c>
      <c r="H63" s="71" t="s">
        <v>188</v>
      </c>
      <c r="I63" s="71"/>
      <c r="J63" s="71" t="s">
        <v>187</v>
      </c>
      <c r="K63" s="71"/>
      <c r="L63" s="71" t="s">
        <v>188</v>
      </c>
      <c r="M63" s="71" t="s">
        <v>187</v>
      </c>
      <c r="N63" s="71" t="s">
        <v>188</v>
      </c>
      <c r="O63" s="72" t="s">
        <v>187</v>
      </c>
      <c r="P63" s="73" t="s">
        <v>188</v>
      </c>
      <c r="S63" s="8"/>
    </row>
    <row r="64" spans="2:19" ht="56.25" hidden="1">
      <c r="B64" s="6"/>
      <c r="F64" s="119"/>
      <c r="G64" s="74" t="s">
        <v>182</v>
      </c>
      <c r="H64" s="74" t="s">
        <v>145</v>
      </c>
      <c r="I64" s="74"/>
      <c r="J64" s="74" t="s">
        <v>189</v>
      </c>
      <c r="K64" s="75"/>
      <c r="L64" s="74" t="s">
        <v>218</v>
      </c>
      <c r="M64" s="74" t="s">
        <v>190</v>
      </c>
      <c r="N64" s="74" t="s">
        <v>224</v>
      </c>
      <c r="O64" s="76" t="s">
        <v>86</v>
      </c>
      <c r="P64" s="77" t="s">
        <v>59</v>
      </c>
      <c r="S64" s="8"/>
    </row>
    <row r="65" spans="2:19" ht="56.25" hidden="1">
      <c r="B65" s="6"/>
      <c r="F65" s="119"/>
      <c r="G65" s="74" t="s">
        <v>191</v>
      </c>
      <c r="H65" s="74" t="s">
        <v>217</v>
      </c>
      <c r="I65" s="74"/>
      <c r="J65" s="117" t="s">
        <v>192</v>
      </c>
      <c r="K65" s="75"/>
      <c r="L65" s="74" t="s">
        <v>219</v>
      </c>
      <c r="M65" s="74" t="s">
        <v>193</v>
      </c>
      <c r="N65" s="74" t="s">
        <v>225</v>
      </c>
      <c r="O65" s="76" t="s">
        <v>62</v>
      </c>
      <c r="P65" s="77" t="s">
        <v>91</v>
      </c>
      <c r="S65" s="8"/>
    </row>
    <row r="66" spans="2:19" ht="56.25" hidden="1">
      <c r="B66" s="6"/>
      <c r="F66" s="119"/>
      <c r="G66" s="74" t="s">
        <v>194</v>
      </c>
      <c r="H66" s="74" t="s">
        <v>147</v>
      </c>
      <c r="I66" s="74"/>
      <c r="J66" s="74" t="s">
        <v>195</v>
      </c>
      <c r="K66" s="75"/>
      <c r="L66" s="74" t="s">
        <v>220</v>
      </c>
      <c r="M66" s="74" t="s">
        <v>196</v>
      </c>
      <c r="N66" s="74" t="s">
        <v>226</v>
      </c>
      <c r="O66" s="76"/>
      <c r="P66" s="77"/>
      <c r="S66" s="8"/>
    </row>
    <row r="67" spans="2:19" ht="75" hidden="1">
      <c r="B67" s="6"/>
      <c r="F67" s="119"/>
      <c r="G67" s="74" t="s">
        <v>149</v>
      </c>
      <c r="H67" s="74" t="s">
        <v>116</v>
      </c>
      <c r="I67" s="74"/>
      <c r="J67" s="74" t="s">
        <v>197</v>
      </c>
      <c r="K67" s="75"/>
      <c r="L67" s="74" t="s">
        <v>221</v>
      </c>
      <c r="M67" s="74" t="s">
        <v>198</v>
      </c>
      <c r="N67" s="74" t="s">
        <v>227</v>
      </c>
      <c r="O67" s="76"/>
      <c r="P67" s="77"/>
      <c r="S67" s="8"/>
    </row>
    <row r="68" spans="2:19" ht="75" hidden="1">
      <c r="B68" s="6"/>
      <c r="F68" s="119"/>
      <c r="G68" s="74" t="s">
        <v>150</v>
      </c>
      <c r="H68" s="74" t="s">
        <v>151</v>
      </c>
      <c r="I68" s="74"/>
      <c r="J68" s="74" t="s">
        <v>199</v>
      </c>
      <c r="K68" s="75"/>
      <c r="L68" s="74" t="s">
        <v>222</v>
      </c>
      <c r="M68" s="74" t="s">
        <v>200</v>
      </c>
      <c r="N68" s="74" t="s">
        <v>228</v>
      </c>
      <c r="O68" s="76"/>
      <c r="P68" s="77"/>
      <c r="S68" s="8"/>
    </row>
    <row r="69" spans="2:19" hidden="1">
      <c r="B69" s="6"/>
      <c r="F69" s="119"/>
      <c r="G69" s="74"/>
      <c r="H69" s="74"/>
      <c r="I69" s="74"/>
      <c r="J69" s="74" t="s">
        <v>201</v>
      </c>
      <c r="K69" s="75"/>
      <c r="L69" s="74" t="s">
        <v>223</v>
      </c>
      <c r="M69" s="74" t="s">
        <v>202</v>
      </c>
      <c r="N69" s="74" t="s">
        <v>148</v>
      </c>
      <c r="O69" s="76"/>
      <c r="P69" s="77"/>
      <c r="S69" s="8"/>
    </row>
    <row r="70" spans="2:19" hidden="1">
      <c r="B70" s="6"/>
      <c r="F70" s="119"/>
      <c r="G70" s="74"/>
      <c r="H70" s="74"/>
      <c r="I70" s="74"/>
      <c r="J70" s="74" t="s">
        <v>202</v>
      </c>
      <c r="K70" s="75"/>
      <c r="L70" s="74" t="s">
        <v>148</v>
      </c>
      <c r="M70" s="74"/>
      <c r="N70" s="74"/>
      <c r="O70" s="76"/>
      <c r="P70" s="77"/>
      <c r="S70" s="8"/>
    </row>
    <row r="71" spans="2:19" hidden="1">
      <c r="B71" s="6"/>
      <c r="F71" s="119"/>
      <c r="G71" s="74"/>
      <c r="H71" s="74"/>
      <c r="I71" s="74"/>
      <c r="J71" s="74"/>
      <c r="K71" s="75"/>
      <c r="L71" s="74"/>
      <c r="M71" s="74"/>
      <c r="N71" s="74"/>
      <c r="O71" s="76"/>
      <c r="P71" s="77"/>
      <c r="S71" s="8"/>
    </row>
    <row r="72" spans="2:19" hidden="1">
      <c r="B72" s="6"/>
      <c r="F72" s="119"/>
      <c r="G72" s="74"/>
      <c r="H72" s="74"/>
      <c r="I72" s="74"/>
      <c r="J72" s="74"/>
      <c r="K72" s="75"/>
      <c r="L72" s="74"/>
      <c r="M72" s="74"/>
      <c r="N72" s="74"/>
      <c r="O72" s="76"/>
      <c r="P72" s="77"/>
      <c r="S72" s="8"/>
    </row>
    <row r="73" spans="2:19" hidden="1">
      <c r="B73" s="6"/>
      <c r="F73" s="119"/>
      <c r="G73" s="74"/>
      <c r="H73" s="74"/>
      <c r="I73" s="74"/>
      <c r="J73" s="74"/>
      <c r="K73" s="75"/>
      <c r="L73" s="74"/>
      <c r="M73" s="74"/>
      <c r="N73" s="74"/>
      <c r="O73" s="76"/>
      <c r="P73" s="77"/>
      <c r="S73" s="8"/>
    </row>
    <row r="74" spans="2:19" hidden="1">
      <c r="B74" s="6"/>
      <c r="F74" s="119"/>
      <c r="G74" s="74"/>
      <c r="H74" s="74"/>
      <c r="I74" s="74"/>
      <c r="J74" s="74"/>
      <c r="K74" s="75"/>
      <c r="L74" s="74"/>
      <c r="M74" s="74"/>
      <c r="N74" s="74"/>
      <c r="O74" s="76"/>
      <c r="P74" s="77"/>
      <c r="S74" s="8"/>
    </row>
    <row r="75" spans="2:19" hidden="1">
      <c r="B75" s="6"/>
      <c r="F75" s="119"/>
      <c r="G75" s="74"/>
      <c r="H75" s="74"/>
      <c r="I75" s="74"/>
      <c r="J75" s="74"/>
      <c r="K75" s="75"/>
      <c r="L75" s="74"/>
      <c r="M75" s="74"/>
      <c r="N75" s="74"/>
      <c r="O75" s="76"/>
      <c r="P75" s="77"/>
      <c r="S75" s="8"/>
    </row>
    <row r="76" spans="2:19" hidden="1">
      <c r="B76" s="6"/>
      <c r="F76" s="119"/>
      <c r="G76" s="74"/>
      <c r="H76" s="74"/>
      <c r="I76" s="74"/>
      <c r="J76" s="74"/>
      <c r="K76" s="75"/>
      <c r="L76" s="74"/>
      <c r="M76" s="74"/>
      <c r="N76" s="74"/>
      <c r="O76" s="76"/>
      <c r="P76" s="77"/>
      <c r="S76" s="8"/>
    </row>
    <row r="77" spans="2:19" ht="19.5" hidden="1" thickBot="1">
      <c r="B77" s="6"/>
      <c r="F77" s="120"/>
      <c r="G77" s="78"/>
      <c r="H77" s="78"/>
      <c r="I77" s="78"/>
      <c r="J77" s="78"/>
      <c r="K77" s="79"/>
      <c r="L77" s="78"/>
      <c r="M77" s="78"/>
      <c r="N77" s="78"/>
      <c r="O77" s="80"/>
      <c r="P77" s="81"/>
      <c r="S77" s="8"/>
    </row>
    <row r="78" spans="2:19" ht="19.5" thickBot="1">
      <c r="B78" s="82"/>
      <c r="C78" s="83"/>
      <c r="D78" s="83"/>
      <c r="E78" s="83"/>
      <c r="F78" s="83"/>
      <c r="G78" s="83"/>
      <c r="H78" s="83"/>
      <c r="I78" s="83"/>
      <c r="J78" s="83"/>
      <c r="K78" s="84"/>
      <c r="L78" s="83"/>
      <c r="M78" s="83"/>
      <c r="N78" s="83"/>
      <c r="O78" s="83"/>
      <c r="P78" s="83"/>
      <c r="Q78" s="83"/>
      <c r="R78" s="83"/>
      <c r="S78" s="85"/>
    </row>
  </sheetData>
  <sheetProtection algorithmName="SHA-512" hashValue="ZMJwFBhYTzBbLwsVxK5glwUBRAmXqsFow/6TpTi0VXJbLkVwTkyWYhgN9LkF22EMulZtaOFb1RsFhUklmEEBjA==" saltValue="D2UEMfYx/7yUkFjImpkOnQ==" spinCount="100000" sheet="1" objects="1" scenarios="1" selectLockedCells="1"/>
  <mergeCells count="134">
    <mergeCell ref="H15:L15"/>
    <mergeCell ref="H16:L16"/>
    <mergeCell ref="H17:L17"/>
    <mergeCell ref="H18:L18"/>
    <mergeCell ref="H19:L19"/>
    <mergeCell ref="H20:L20"/>
    <mergeCell ref="F3:R3"/>
    <mergeCell ref="H10:L10"/>
    <mergeCell ref="H11:L11"/>
    <mergeCell ref="H12:L12"/>
    <mergeCell ref="H13:L13"/>
    <mergeCell ref="H14:L14"/>
    <mergeCell ref="J28:K28"/>
    <mergeCell ref="F29:I29"/>
    <mergeCell ref="J29:J30"/>
    <mergeCell ref="K29:K30"/>
    <mergeCell ref="L29:L30"/>
    <mergeCell ref="O29:O30"/>
    <mergeCell ref="H21:L21"/>
    <mergeCell ref="F25:I25"/>
    <mergeCell ref="J25:K25"/>
    <mergeCell ref="N25:O25"/>
    <mergeCell ref="J26:K27"/>
    <mergeCell ref="L26:L27"/>
    <mergeCell ref="M26:M27"/>
    <mergeCell ref="N26:N27"/>
    <mergeCell ref="O26:O27"/>
    <mergeCell ref="F27:I28"/>
    <mergeCell ref="F33:I33"/>
    <mergeCell ref="J33:J34"/>
    <mergeCell ref="K33:K34"/>
    <mergeCell ref="L33:L34"/>
    <mergeCell ref="O33:O34"/>
    <mergeCell ref="R33:R34"/>
    <mergeCell ref="F34:I34"/>
    <mergeCell ref="R29:R30"/>
    <mergeCell ref="F30:I30"/>
    <mergeCell ref="F31:I31"/>
    <mergeCell ref="J31:J32"/>
    <mergeCell ref="K31:K32"/>
    <mergeCell ref="L31:L32"/>
    <mergeCell ref="O31:O32"/>
    <mergeCell ref="R31:R32"/>
    <mergeCell ref="F32:I32"/>
    <mergeCell ref="F37:I37"/>
    <mergeCell ref="J37:J38"/>
    <mergeCell ref="K37:K38"/>
    <mergeCell ref="L37:L38"/>
    <mergeCell ref="O37:O38"/>
    <mergeCell ref="R37:R38"/>
    <mergeCell ref="F38:I38"/>
    <mergeCell ref="F35:I35"/>
    <mergeCell ref="J35:J36"/>
    <mergeCell ref="K35:K36"/>
    <mergeCell ref="L35:L36"/>
    <mergeCell ref="O35:O36"/>
    <mergeCell ref="R35:R36"/>
    <mergeCell ref="F36:I36"/>
    <mergeCell ref="F41:I41"/>
    <mergeCell ref="J41:J42"/>
    <mergeCell ref="K41:K42"/>
    <mergeCell ref="L41:L42"/>
    <mergeCell ref="O41:O42"/>
    <mergeCell ref="R41:R42"/>
    <mergeCell ref="F42:I42"/>
    <mergeCell ref="F39:I39"/>
    <mergeCell ref="J39:J40"/>
    <mergeCell ref="K39:K40"/>
    <mergeCell ref="L39:L40"/>
    <mergeCell ref="O39:O40"/>
    <mergeCell ref="R39:R40"/>
    <mergeCell ref="F40:I40"/>
    <mergeCell ref="F45:I45"/>
    <mergeCell ref="J45:J46"/>
    <mergeCell ref="K45:K46"/>
    <mergeCell ref="L45:L46"/>
    <mergeCell ref="O45:O46"/>
    <mergeCell ref="R45:R46"/>
    <mergeCell ref="F46:I46"/>
    <mergeCell ref="F43:I43"/>
    <mergeCell ref="J43:J44"/>
    <mergeCell ref="K43:K44"/>
    <mergeCell ref="L43:L44"/>
    <mergeCell ref="O43:O44"/>
    <mergeCell ref="R43:R44"/>
    <mergeCell ref="F44:I44"/>
    <mergeCell ref="F49:I49"/>
    <mergeCell ref="J49:J50"/>
    <mergeCell ref="K49:K50"/>
    <mergeCell ref="L49:L50"/>
    <mergeCell ref="O49:O50"/>
    <mergeCell ref="R49:R50"/>
    <mergeCell ref="F50:I50"/>
    <mergeCell ref="F47:I47"/>
    <mergeCell ref="J47:J48"/>
    <mergeCell ref="K47:K48"/>
    <mergeCell ref="L47:L48"/>
    <mergeCell ref="O47:O48"/>
    <mergeCell ref="R47:R48"/>
    <mergeCell ref="F48:I48"/>
    <mergeCell ref="F53:I53"/>
    <mergeCell ref="J53:J54"/>
    <mergeCell ref="K53:K54"/>
    <mergeCell ref="L53:L54"/>
    <mergeCell ref="O53:O54"/>
    <mergeCell ref="R53:R54"/>
    <mergeCell ref="F54:I54"/>
    <mergeCell ref="F51:I51"/>
    <mergeCell ref="J51:J52"/>
    <mergeCell ref="K51:K52"/>
    <mergeCell ref="L51:L52"/>
    <mergeCell ref="O51:O52"/>
    <mergeCell ref="R51:R52"/>
    <mergeCell ref="F52:I52"/>
    <mergeCell ref="R57:R58"/>
    <mergeCell ref="F58:I58"/>
    <mergeCell ref="F55:I55"/>
    <mergeCell ref="J55:J56"/>
    <mergeCell ref="K55:K56"/>
    <mergeCell ref="L55:L56"/>
    <mergeCell ref="O55:O56"/>
    <mergeCell ref="R55:R56"/>
    <mergeCell ref="F56:I56"/>
    <mergeCell ref="H59:I59"/>
    <mergeCell ref="G62:H62"/>
    <mergeCell ref="J62:L62"/>
    <mergeCell ref="M62:N62"/>
    <mergeCell ref="O62:P62"/>
    <mergeCell ref="F63:F77"/>
    <mergeCell ref="F57:I57"/>
    <mergeCell ref="J57:J58"/>
    <mergeCell ref="K57:K58"/>
    <mergeCell ref="L57:L58"/>
    <mergeCell ref="O57:O58"/>
  </mergeCells>
  <phoneticPr fontId="2"/>
  <conditionalFormatting sqref="J26:K27">
    <cfRule type="cellIs" dxfId="0" priority="1" operator="equal">
      <formula>"合計が100%になるよう記載してください"</formula>
    </cfRule>
  </conditionalFormatting>
  <dataValidations count="5">
    <dataValidation type="list" allowBlank="1" showInputMessage="1" showErrorMessage="1" sqref="M29" xr:uid="{113DF8A3-CE57-47CD-8438-2DC1ADF630BE}">
      <formula1>"有意添加,无意添加"</formula1>
    </dataValidation>
    <dataValidation type="list" allowBlank="1" showInputMessage="1" showErrorMessage="1" sqref="N31 N57 N55 N53 N51 N49 N47 N45 N43 N41 N39 N37 N35 N33 N29" xr:uid="{51815795-EF46-4804-B169-D7A081BFE07F}">
      <formula1>$G$64:$G$68</formula1>
    </dataValidation>
    <dataValidation type="list" allowBlank="1" showInputMessage="1" showErrorMessage="1" sqref="M53 M55 M57 M35 M37 M39 M41 M43 M45 M47 M49 M51 M31 M33" xr:uid="{A22F5912-1294-41C5-B255-87A1F3085415}">
      <formula1>$O$64:$O$65</formula1>
    </dataValidation>
    <dataValidation type="list" allowBlank="1" showInputMessage="1" showErrorMessage="1" sqref="P57 P55 P53 P51 P49 P47 P45 P43 P41 P39 P37 P35 P33 P31 P29" xr:uid="{DF6E971A-8F13-4E0E-A7C5-1A3A526C4D88}">
      <formula1>$M$64:$M$69</formula1>
    </dataValidation>
    <dataValidation type="list" allowBlank="1" showInputMessage="1" showErrorMessage="1" sqref="Q57 Q55 Q53 Q51 Q49 Q47 Q45 Q43 Q41 Q39 Q37 Q35 Q33 Q31 Q29" xr:uid="{913D567A-589E-4101-A954-CD2CA02553DD}">
      <formula1>$J$64:$J$70</formula1>
    </dataValidation>
  </dataValidations>
  <hyperlinks>
    <hyperlink ref="H20" r:id="rId1" xr:uid="{2DA8DBBA-2799-4DE1-9CA0-BAA4FFC3DA45}"/>
  </hyperlinks>
  <pageMargins left="0.25" right="0.25" top="0.75" bottom="0.75" header="0.3" footer="0.3"/>
  <pageSetup paperSize="9" scale="2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0填写示例 Japan</vt:lpstr>
      <vt:lpstr>4 填写示例 China</vt:lpstr>
      <vt:lpstr>14 填写示例 Taiwan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 Corporation</dc:creator>
  <cp:lastModifiedBy>Shigenobu Kida / 木田成信</cp:lastModifiedBy>
  <dcterms:created xsi:type="dcterms:W3CDTF">2021-07-02T02:32:08Z</dcterms:created>
  <dcterms:modified xsi:type="dcterms:W3CDTF">2021-10-24T00:34:46Z</dcterms:modified>
</cp:coreProperties>
</file>